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yngsonsia.sharepoint.com/sites/LyngsonAS/Koplietojamie dokumenti/General/Beregningsprogrammer/Effektkalkulatorer gjeldende/Lisa/"/>
    </mc:Choice>
  </mc:AlternateContent>
  <xr:revisionPtr revIDLastSave="0" documentId="8_{28FF32C5-AC19-49BB-9F93-1B2B67E60BDF}" xr6:coauthVersionLast="47" xr6:coauthVersionMax="47" xr10:uidLastSave="{00000000-0000-0000-0000-000000000000}"/>
  <workbookProtection workbookAlgorithmName="SHA-512" workbookHashValue="bfEBATHVSIjnuseCTB+BHwXu1y2aB6XL26yKXWt/MjuBJWTAOHUgXVM2/FnTlaLx9Y/bk3hW0btLW7KjOiYL3w==" workbookSaltValue="Ltbxr9rhVR3ixkG/bMOdcA==" workbookSpinCount="100000" lockStructure="1"/>
  <bookViews>
    <workbookView xWindow="-105" yWindow="0" windowWidth="26010" windowHeight="20985" xr2:uid="{00000000-000D-0000-FFFF-FFFF00000000}"/>
  </bookViews>
  <sheets>
    <sheet name="Lisa Panel" sheetId="1" r:id="rId1"/>
    <sheet name="Blad1" sheetId="3" state="hidden" r:id="rId2"/>
  </sheets>
  <definedNames>
    <definedName name="_xlnm.Print_Area" localSheetId="0">'Lisa Panel'!$A$1:$H$162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3" l="1"/>
  <c r="F110" i="3"/>
  <c r="F111" i="3"/>
  <c r="F112" i="3"/>
  <c r="F113" i="3"/>
  <c r="F114" i="3"/>
  <c r="F115" i="3"/>
  <c r="F116" i="3"/>
  <c r="F117" i="3"/>
  <c r="F118" i="3"/>
  <c r="F119" i="3"/>
  <c r="F108" i="3"/>
  <c r="J109" i="3"/>
  <c r="J110" i="3"/>
  <c r="J111" i="3"/>
  <c r="J112" i="3"/>
  <c r="J113" i="3"/>
  <c r="J114" i="3"/>
  <c r="J115" i="3"/>
  <c r="J116" i="3"/>
  <c r="J117" i="3"/>
  <c r="J118" i="3"/>
  <c r="J119" i="3"/>
  <c r="G114" i="1" l="1"/>
  <c r="F114" i="1" l="1"/>
  <c r="G137" i="1"/>
  <c r="F137" i="1"/>
  <c r="E137" i="1"/>
  <c r="D137" i="1"/>
  <c r="C137" i="1"/>
  <c r="E114" i="1"/>
  <c r="D114" i="1"/>
  <c r="C114" i="1"/>
  <c r="J125" i="3" l="1"/>
  <c r="G132" i="1" s="1"/>
  <c r="J126" i="3"/>
  <c r="G133" i="1" s="1"/>
  <c r="J127" i="3"/>
  <c r="G134" i="1" s="1"/>
  <c r="J128" i="3"/>
  <c r="G135" i="1" s="1"/>
  <c r="J129" i="3"/>
  <c r="G136" i="1" s="1"/>
  <c r="J124" i="3"/>
  <c r="G131" i="1" s="1"/>
  <c r="H125" i="3"/>
  <c r="F132" i="1" s="1"/>
  <c r="H126" i="3"/>
  <c r="F133" i="1" s="1"/>
  <c r="H127" i="3"/>
  <c r="F134" i="1" s="1"/>
  <c r="H128" i="3"/>
  <c r="F135" i="1" s="1"/>
  <c r="H129" i="3"/>
  <c r="F136" i="1" s="1"/>
  <c r="H124" i="3"/>
  <c r="F131" i="1" s="1"/>
  <c r="F125" i="3"/>
  <c r="E132" i="1" s="1"/>
  <c r="F126" i="3"/>
  <c r="E133" i="1" s="1"/>
  <c r="F127" i="3"/>
  <c r="E134" i="1" s="1"/>
  <c r="F128" i="3"/>
  <c r="E135" i="1" s="1"/>
  <c r="F129" i="3"/>
  <c r="E136" i="1" s="1"/>
  <c r="F124" i="3"/>
  <c r="E131" i="1" s="1"/>
  <c r="D125" i="3"/>
  <c r="D126" i="3"/>
  <c r="D133" i="1" s="1"/>
  <c r="D127" i="3"/>
  <c r="D134" i="1" s="1"/>
  <c r="D128" i="3"/>
  <c r="D135" i="1" s="1"/>
  <c r="D129" i="3"/>
  <c r="D136" i="1" s="1"/>
  <c r="D124" i="3"/>
  <c r="D131" i="1" s="1"/>
  <c r="B125" i="3"/>
  <c r="C132" i="1" s="1"/>
  <c r="B126" i="3"/>
  <c r="C133" i="1" s="1"/>
  <c r="B127" i="3"/>
  <c r="C134" i="1" s="1"/>
  <c r="B128" i="3"/>
  <c r="C135" i="1" s="1"/>
  <c r="B129" i="3"/>
  <c r="C136" i="1" s="1"/>
  <c r="B124" i="3"/>
  <c r="C131" i="1" s="1"/>
  <c r="J102" i="3"/>
  <c r="G109" i="1" s="1"/>
  <c r="J103" i="3"/>
  <c r="G110" i="1" s="1"/>
  <c r="J104" i="3"/>
  <c r="G111" i="1" s="1"/>
  <c r="J105" i="3"/>
  <c r="G112" i="1" s="1"/>
  <c r="J106" i="3"/>
  <c r="G113" i="1" s="1"/>
  <c r="J101" i="3"/>
  <c r="G108" i="1" s="1"/>
  <c r="H102" i="3"/>
  <c r="F109" i="1" s="1"/>
  <c r="H103" i="3"/>
  <c r="F110" i="1" s="1"/>
  <c r="H104" i="3"/>
  <c r="F111" i="1" s="1"/>
  <c r="H105" i="3"/>
  <c r="F112" i="1" s="1"/>
  <c r="H106" i="3"/>
  <c r="F113" i="1" s="1"/>
  <c r="H101" i="3"/>
  <c r="F108" i="1" s="1"/>
  <c r="F102" i="3"/>
  <c r="E109" i="1" s="1"/>
  <c r="F103" i="3"/>
  <c r="E110" i="1" s="1"/>
  <c r="F104" i="3"/>
  <c r="E111" i="1" s="1"/>
  <c r="F105" i="3"/>
  <c r="E112" i="1" s="1"/>
  <c r="F106" i="3"/>
  <c r="E113" i="1" s="1"/>
  <c r="F101" i="3"/>
  <c r="E108" i="1" s="1"/>
  <c r="D102" i="3"/>
  <c r="D103" i="3"/>
  <c r="D110" i="1" s="1"/>
  <c r="D104" i="3"/>
  <c r="D111" i="1" s="1"/>
  <c r="D105" i="3"/>
  <c r="D112" i="1" s="1"/>
  <c r="D106" i="3"/>
  <c r="D113" i="1" s="1"/>
  <c r="D101" i="3"/>
  <c r="D108" i="1" s="1"/>
  <c r="B102" i="3"/>
  <c r="C109" i="1" s="1"/>
  <c r="B103" i="3"/>
  <c r="C110" i="1" s="1"/>
  <c r="B104" i="3"/>
  <c r="C111" i="1" s="1"/>
  <c r="B105" i="3"/>
  <c r="C112" i="1" s="1"/>
  <c r="B106" i="3"/>
  <c r="C113" i="1" s="1"/>
  <c r="B101" i="3"/>
  <c r="C108" i="1" s="1"/>
  <c r="J132" i="3"/>
  <c r="G139" i="1" s="1"/>
  <c r="J133" i="3"/>
  <c r="G140" i="1" s="1"/>
  <c r="J134" i="3"/>
  <c r="G141" i="1" s="1"/>
  <c r="J135" i="3"/>
  <c r="G142" i="1" s="1"/>
  <c r="J136" i="3"/>
  <c r="G143" i="1" s="1"/>
  <c r="J137" i="3"/>
  <c r="G144" i="1" s="1"/>
  <c r="J138" i="3"/>
  <c r="G145" i="1" s="1"/>
  <c r="J139" i="3"/>
  <c r="G146" i="1" s="1"/>
  <c r="J140" i="3"/>
  <c r="G147" i="1" s="1"/>
  <c r="J141" i="3"/>
  <c r="G148" i="1" s="1"/>
  <c r="J142" i="3"/>
  <c r="G149" i="1" s="1"/>
  <c r="J131" i="3"/>
  <c r="G138" i="1" s="1"/>
  <c r="H132" i="3"/>
  <c r="F139" i="1" s="1"/>
  <c r="H133" i="3"/>
  <c r="F140" i="1" s="1"/>
  <c r="H134" i="3"/>
  <c r="F141" i="1" s="1"/>
  <c r="H135" i="3"/>
  <c r="F142" i="1" s="1"/>
  <c r="H136" i="3"/>
  <c r="F143" i="1" s="1"/>
  <c r="H137" i="3"/>
  <c r="F144" i="1" s="1"/>
  <c r="H138" i="3"/>
  <c r="F145" i="1" s="1"/>
  <c r="H139" i="3"/>
  <c r="F146" i="1" s="1"/>
  <c r="H140" i="3"/>
  <c r="F147" i="1" s="1"/>
  <c r="H141" i="3"/>
  <c r="F148" i="1" s="1"/>
  <c r="H142" i="3"/>
  <c r="F149" i="1" s="1"/>
  <c r="H131" i="3"/>
  <c r="F138" i="1" s="1"/>
  <c r="F132" i="3"/>
  <c r="E139" i="1" s="1"/>
  <c r="F133" i="3"/>
  <c r="E140" i="1" s="1"/>
  <c r="F134" i="3"/>
  <c r="E141" i="1" s="1"/>
  <c r="F135" i="3"/>
  <c r="E142" i="1" s="1"/>
  <c r="F136" i="3"/>
  <c r="E143" i="1" s="1"/>
  <c r="F137" i="3"/>
  <c r="E144" i="1" s="1"/>
  <c r="F138" i="3"/>
  <c r="E145" i="1" s="1"/>
  <c r="F139" i="3"/>
  <c r="E146" i="1" s="1"/>
  <c r="F140" i="3"/>
  <c r="E147" i="1" s="1"/>
  <c r="F141" i="3"/>
  <c r="E148" i="1" s="1"/>
  <c r="F142" i="3"/>
  <c r="E149" i="1" s="1"/>
  <c r="F131" i="3"/>
  <c r="E138" i="1" s="1"/>
  <c r="D132" i="3"/>
  <c r="D139" i="1" s="1"/>
  <c r="D133" i="3"/>
  <c r="D140" i="1" s="1"/>
  <c r="D134" i="3"/>
  <c r="D141" i="1" s="1"/>
  <c r="D135" i="3"/>
  <c r="D142" i="1" s="1"/>
  <c r="D136" i="3"/>
  <c r="D143" i="1" s="1"/>
  <c r="D137" i="3"/>
  <c r="D144" i="1" s="1"/>
  <c r="D138" i="3"/>
  <c r="D145" i="1" s="1"/>
  <c r="D139" i="3"/>
  <c r="D146" i="1" s="1"/>
  <c r="D140" i="3"/>
  <c r="D147" i="1" s="1"/>
  <c r="D141" i="3"/>
  <c r="D148" i="1" s="1"/>
  <c r="D142" i="3"/>
  <c r="D149" i="1" s="1"/>
  <c r="D131" i="3"/>
  <c r="D138" i="1" s="1"/>
  <c r="B132" i="3"/>
  <c r="C139" i="1" s="1"/>
  <c r="B133" i="3"/>
  <c r="C140" i="1" s="1"/>
  <c r="B134" i="3"/>
  <c r="C141" i="1" s="1"/>
  <c r="B135" i="3"/>
  <c r="C142" i="1" s="1"/>
  <c r="B136" i="3"/>
  <c r="C143" i="1" s="1"/>
  <c r="B137" i="3"/>
  <c r="C144" i="1" s="1"/>
  <c r="B138" i="3"/>
  <c r="C145" i="1" s="1"/>
  <c r="B139" i="3"/>
  <c r="C146" i="1" s="1"/>
  <c r="B140" i="3"/>
  <c r="C147" i="1" s="1"/>
  <c r="B141" i="3"/>
  <c r="C148" i="1" s="1"/>
  <c r="B142" i="3"/>
  <c r="C149" i="1" s="1"/>
  <c r="B131" i="3"/>
  <c r="C138" i="1" s="1"/>
  <c r="J108" i="3"/>
  <c r="G115" i="1" s="1"/>
  <c r="H109" i="3"/>
  <c r="F116" i="1" s="1"/>
  <c r="H110" i="3"/>
  <c r="F117" i="1" s="1"/>
  <c r="H111" i="3"/>
  <c r="F118" i="1" s="1"/>
  <c r="H112" i="3"/>
  <c r="F119" i="1" s="1"/>
  <c r="H113" i="3"/>
  <c r="F120" i="1" s="1"/>
  <c r="H114" i="3"/>
  <c r="F121" i="1" s="1"/>
  <c r="H115" i="3"/>
  <c r="F122" i="1" s="1"/>
  <c r="H116" i="3"/>
  <c r="F123" i="1" s="1"/>
  <c r="H117" i="3"/>
  <c r="F124" i="1" s="1"/>
  <c r="H118" i="3"/>
  <c r="F125" i="1" s="1"/>
  <c r="H119" i="3"/>
  <c r="F126" i="1" s="1"/>
  <c r="H108" i="3"/>
  <c r="F115" i="1" s="1"/>
  <c r="E116" i="1"/>
  <c r="E117" i="1"/>
  <c r="E118" i="1"/>
  <c r="E119" i="1"/>
  <c r="E120" i="1"/>
  <c r="E121" i="1"/>
  <c r="E122" i="1"/>
  <c r="E123" i="1"/>
  <c r="E124" i="1"/>
  <c r="E125" i="1"/>
  <c r="E126" i="1"/>
  <c r="D109" i="3"/>
  <c r="D116" i="1" s="1"/>
  <c r="D110" i="3"/>
  <c r="D117" i="1" s="1"/>
  <c r="D111" i="3"/>
  <c r="D118" i="1" s="1"/>
  <c r="D112" i="3"/>
  <c r="D119" i="1" s="1"/>
  <c r="D113" i="3"/>
  <c r="D120" i="1" s="1"/>
  <c r="D114" i="3"/>
  <c r="D121" i="1" s="1"/>
  <c r="D115" i="3"/>
  <c r="D122" i="1" s="1"/>
  <c r="D116" i="3"/>
  <c r="D123" i="1" s="1"/>
  <c r="D117" i="3"/>
  <c r="D124" i="1" s="1"/>
  <c r="D118" i="3"/>
  <c r="D125" i="1" s="1"/>
  <c r="D119" i="3"/>
  <c r="D126" i="1" s="1"/>
  <c r="D108" i="3"/>
  <c r="D115" i="1" s="1"/>
  <c r="B109" i="3"/>
  <c r="C116" i="1" s="1"/>
  <c r="B110" i="3"/>
  <c r="C117" i="1" s="1"/>
  <c r="B111" i="3"/>
  <c r="C118" i="1" s="1"/>
  <c r="B112" i="3"/>
  <c r="C119" i="1" s="1"/>
  <c r="B113" i="3"/>
  <c r="C120" i="1" s="1"/>
  <c r="B114" i="3"/>
  <c r="C121" i="1" s="1"/>
  <c r="B115" i="3"/>
  <c r="C122" i="1" s="1"/>
  <c r="B116" i="3"/>
  <c r="C123" i="1" s="1"/>
  <c r="B117" i="3"/>
  <c r="C124" i="1" s="1"/>
  <c r="B118" i="3"/>
  <c r="C125" i="1" s="1"/>
  <c r="B119" i="3"/>
  <c r="C126" i="1" s="1"/>
  <c r="B108" i="3"/>
  <c r="C115" i="1" s="1"/>
  <c r="B14" i="3"/>
  <c r="G126" i="1"/>
  <c r="G125" i="1"/>
  <c r="G124" i="1"/>
  <c r="G123" i="1"/>
  <c r="G122" i="1"/>
  <c r="G121" i="1"/>
  <c r="G120" i="1"/>
  <c r="G119" i="1"/>
  <c r="G118" i="1"/>
  <c r="G117" i="1"/>
  <c r="G116" i="1"/>
  <c r="E115" i="1"/>
  <c r="C91" i="1"/>
  <c r="D91" i="1"/>
  <c r="E91" i="1"/>
  <c r="F91" i="1"/>
  <c r="G91" i="1"/>
  <c r="B71" i="3" l="1"/>
  <c r="C73" i="1" s="1"/>
  <c r="D71" i="3"/>
  <c r="D73" i="1" s="1"/>
  <c r="F71" i="3"/>
  <c r="E73" i="1" s="1"/>
  <c r="H71" i="3"/>
  <c r="F73" i="1" s="1"/>
  <c r="J71" i="3"/>
  <c r="G73" i="1" s="1"/>
  <c r="B96" i="3"/>
  <c r="D96" i="3"/>
  <c r="F96" i="3"/>
  <c r="H96" i="3"/>
  <c r="J96" i="3"/>
  <c r="B95" i="3"/>
  <c r="C102" i="1" s="1"/>
  <c r="D95" i="3"/>
  <c r="D102" i="1" s="1"/>
  <c r="F95" i="3"/>
  <c r="E102" i="1" s="1"/>
  <c r="H95" i="3"/>
  <c r="F102" i="1" s="1"/>
  <c r="J95" i="3"/>
  <c r="B94" i="3"/>
  <c r="C101" i="1" s="1"/>
  <c r="D94" i="3"/>
  <c r="D101" i="1" s="1"/>
  <c r="F94" i="3"/>
  <c r="E101" i="1" s="1"/>
  <c r="H94" i="3"/>
  <c r="F101" i="1" s="1"/>
  <c r="J94" i="3"/>
  <c r="B73" i="3"/>
  <c r="C75" i="1" s="1"/>
  <c r="D73" i="3"/>
  <c r="D75" i="1" s="1"/>
  <c r="F73" i="3"/>
  <c r="E75" i="1" s="1"/>
  <c r="H73" i="3"/>
  <c r="F75" i="1" s="1"/>
  <c r="J73" i="3"/>
  <c r="G75" i="1" s="1"/>
  <c r="B72" i="3"/>
  <c r="C74" i="1" s="1"/>
  <c r="D72" i="3"/>
  <c r="D74" i="1" s="1"/>
  <c r="F72" i="3"/>
  <c r="E74" i="1" s="1"/>
  <c r="H72" i="3"/>
  <c r="F74" i="1" s="1"/>
  <c r="J72" i="3"/>
  <c r="G74" i="1" s="1"/>
  <c r="B50" i="3"/>
  <c r="C52" i="1" s="1"/>
  <c r="D50" i="3"/>
  <c r="D52" i="1" s="1"/>
  <c r="F50" i="3"/>
  <c r="E52" i="1" s="1"/>
  <c r="H50" i="3"/>
  <c r="F52" i="1" s="1"/>
  <c r="J50" i="3"/>
  <c r="G52" i="1" s="1"/>
  <c r="B49" i="3"/>
  <c r="C51" i="1" s="1"/>
  <c r="D49" i="3"/>
  <c r="D51" i="1" s="1"/>
  <c r="F49" i="3"/>
  <c r="E51" i="1" s="1"/>
  <c r="H49" i="3"/>
  <c r="F51" i="1" s="1"/>
  <c r="J49" i="3"/>
  <c r="G51" i="1" s="1"/>
  <c r="B48" i="3"/>
  <c r="C50" i="1" s="1"/>
  <c r="D48" i="3"/>
  <c r="D50" i="1" s="1"/>
  <c r="F48" i="3"/>
  <c r="E50" i="1" s="1"/>
  <c r="H48" i="3"/>
  <c r="F50" i="1" s="1"/>
  <c r="J48" i="3"/>
  <c r="G50" i="1" s="1"/>
  <c r="G101" i="1" l="1"/>
  <c r="G102" i="1"/>
  <c r="D103" i="1"/>
  <c r="G103" i="1"/>
  <c r="C103" i="1"/>
  <c r="F103" i="1"/>
  <c r="E103" i="1"/>
  <c r="B27" i="3"/>
  <c r="C29" i="1" s="1"/>
  <c r="D27" i="3"/>
  <c r="D29" i="1" s="1"/>
  <c r="F27" i="3"/>
  <c r="E29" i="1" s="1"/>
  <c r="H27" i="3"/>
  <c r="F29" i="1" s="1"/>
  <c r="J27" i="3"/>
  <c r="G29" i="1" s="1"/>
  <c r="B26" i="3"/>
  <c r="C28" i="1" s="1"/>
  <c r="D26" i="3"/>
  <c r="D28" i="1" s="1"/>
  <c r="F26" i="3"/>
  <c r="E28" i="1" s="1"/>
  <c r="H26" i="3"/>
  <c r="F28" i="1" s="1"/>
  <c r="J26" i="3"/>
  <c r="G28" i="1" s="1"/>
  <c r="B25" i="3"/>
  <c r="C27" i="1" s="1"/>
  <c r="D25" i="3"/>
  <c r="D27" i="1" s="1"/>
  <c r="F25" i="3"/>
  <c r="E27" i="1" s="1"/>
  <c r="H25" i="3"/>
  <c r="F27" i="1" s="1"/>
  <c r="J25" i="3"/>
  <c r="G27" i="1" s="1"/>
  <c r="G17" i="1" l="1"/>
  <c r="F17" i="1"/>
  <c r="E17" i="1"/>
  <c r="D17" i="1"/>
  <c r="G40" i="1"/>
  <c r="F40" i="1"/>
  <c r="E40" i="1"/>
  <c r="D40" i="1"/>
  <c r="C40" i="1"/>
  <c r="G63" i="1"/>
  <c r="F63" i="1"/>
  <c r="E63" i="1"/>
  <c r="D63" i="1"/>
  <c r="C63" i="1"/>
  <c r="C17" i="1"/>
  <c r="J78" i="3"/>
  <c r="G85" i="1" s="1"/>
  <c r="J79" i="3"/>
  <c r="J80" i="3"/>
  <c r="J81" i="3"/>
  <c r="J82" i="3"/>
  <c r="J86" i="3"/>
  <c r="J87" i="3"/>
  <c r="J88" i="3"/>
  <c r="J89" i="3"/>
  <c r="J90" i="3"/>
  <c r="J91" i="3"/>
  <c r="J92" i="3"/>
  <c r="J93" i="3"/>
  <c r="H78" i="3"/>
  <c r="F85" i="1" s="1"/>
  <c r="H79" i="3"/>
  <c r="F86" i="1" s="1"/>
  <c r="H80" i="3"/>
  <c r="F87" i="1" s="1"/>
  <c r="H81" i="3"/>
  <c r="F88" i="1" s="1"/>
  <c r="H82" i="3"/>
  <c r="F89" i="1" s="1"/>
  <c r="H86" i="3"/>
  <c r="F93" i="1" s="1"/>
  <c r="H87" i="3"/>
  <c r="F94" i="1" s="1"/>
  <c r="H88" i="3"/>
  <c r="F95" i="1" s="1"/>
  <c r="H89" i="3"/>
  <c r="F96" i="1" s="1"/>
  <c r="H90" i="3"/>
  <c r="F97" i="1" s="1"/>
  <c r="H91" i="3"/>
  <c r="F98" i="1" s="1"/>
  <c r="H92" i="3"/>
  <c r="F99" i="1" s="1"/>
  <c r="H93" i="3"/>
  <c r="F100" i="1" s="1"/>
  <c r="F78" i="3"/>
  <c r="E85" i="1" s="1"/>
  <c r="F79" i="3"/>
  <c r="E86" i="1" s="1"/>
  <c r="F80" i="3"/>
  <c r="E87" i="1" s="1"/>
  <c r="F81" i="3"/>
  <c r="E88" i="1" s="1"/>
  <c r="F82" i="3"/>
  <c r="E89" i="1" s="1"/>
  <c r="F86" i="3"/>
  <c r="E93" i="1" s="1"/>
  <c r="F87" i="3"/>
  <c r="E94" i="1" s="1"/>
  <c r="F88" i="3"/>
  <c r="E95" i="1" s="1"/>
  <c r="F89" i="3"/>
  <c r="E96" i="1" s="1"/>
  <c r="F90" i="3"/>
  <c r="E97" i="1" s="1"/>
  <c r="F91" i="3"/>
  <c r="E98" i="1" s="1"/>
  <c r="F92" i="3"/>
  <c r="E99" i="1" s="1"/>
  <c r="F93" i="3"/>
  <c r="E100" i="1" s="1"/>
  <c r="D78" i="3"/>
  <c r="D79" i="3"/>
  <c r="D80" i="3"/>
  <c r="D87" i="1" s="1"/>
  <c r="D81" i="3"/>
  <c r="D88" i="1" s="1"/>
  <c r="D82" i="3"/>
  <c r="D89" i="1" s="1"/>
  <c r="D86" i="3"/>
  <c r="D93" i="1" s="1"/>
  <c r="D87" i="3"/>
  <c r="D94" i="1" s="1"/>
  <c r="D88" i="3"/>
  <c r="D95" i="1" s="1"/>
  <c r="D89" i="3"/>
  <c r="D96" i="1" s="1"/>
  <c r="D90" i="3"/>
  <c r="D97" i="1" s="1"/>
  <c r="D91" i="3"/>
  <c r="D98" i="1" s="1"/>
  <c r="D92" i="3"/>
  <c r="D99" i="1" s="1"/>
  <c r="D93" i="3"/>
  <c r="D100" i="1" s="1"/>
  <c r="B78" i="3"/>
  <c r="C85" i="1" s="1"/>
  <c r="B79" i="3"/>
  <c r="C86" i="1" s="1"/>
  <c r="B80" i="3"/>
  <c r="C87" i="1" s="1"/>
  <c r="B81" i="3"/>
  <c r="C88" i="1" s="1"/>
  <c r="B82" i="3"/>
  <c r="C89" i="1" s="1"/>
  <c r="B93" i="3"/>
  <c r="C100" i="1" s="1"/>
  <c r="B86" i="3"/>
  <c r="C93" i="1" s="1"/>
  <c r="B87" i="3"/>
  <c r="C94" i="1" s="1"/>
  <c r="B88" i="3"/>
  <c r="C95" i="1" s="1"/>
  <c r="B89" i="3"/>
  <c r="C96" i="1" s="1"/>
  <c r="B90" i="3"/>
  <c r="C97" i="1" s="1"/>
  <c r="B91" i="3"/>
  <c r="C98" i="1" s="1"/>
  <c r="B92" i="3"/>
  <c r="C99" i="1" s="1"/>
  <c r="J85" i="3"/>
  <c r="J83" i="3"/>
  <c r="H85" i="3"/>
  <c r="F92" i="1" s="1"/>
  <c r="H83" i="3"/>
  <c r="F90" i="1" s="1"/>
  <c r="F83" i="3"/>
  <c r="E90" i="1" s="1"/>
  <c r="F85" i="3"/>
  <c r="E92" i="1" s="1"/>
  <c r="D85" i="3"/>
  <c r="D92" i="1" s="1"/>
  <c r="D83" i="3"/>
  <c r="D90" i="1" s="1"/>
  <c r="B83" i="3"/>
  <c r="C90" i="1" s="1"/>
  <c r="B85" i="3"/>
  <c r="C92" i="1" s="1"/>
  <c r="J55" i="3"/>
  <c r="G57" i="1" s="1"/>
  <c r="J56" i="3"/>
  <c r="G58" i="1" s="1"/>
  <c r="J57" i="3"/>
  <c r="G59" i="1" s="1"/>
  <c r="J58" i="3"/>
  <c r="G60" i="1" s="1"/>
  <c r="J59" i="3"/>
  <c r="G61" i="1" s="1"/>
  <c r="J63" i="3"/>
  <c r="G65" i="1" s="1"/>
  <c r="J64" i="3"/>
  <c r="G66" i="1" s="1"/>
  <c r="J65" i="3"/>
  <c r="G67" i="1" s="1"/>
  <c r="J66" i="3"/>
  <c r="G68" i="1" s="1"/>
  <c r="J67" i="3"/>
  <c r="G69" i="1" s="1"/>
  <c r="J68" i="3"/>
  <c r="G70" i="1" s="1"/>
  <c r="J69" i="3"/>
  <c r="G71" i="1" s="1"/>
  <c r="J70" i="3"/>
  <c r="G72" i="1" s="1"/>
  <c r="H55" i="3"/>
  <c r="F57" i="1" s="1"/>
  <c r="H56" i="3"/>
  <c r="F58" i="1" s="1"/>
  <c r="H57" i="3"/>
  <c r="F59" i="1" s="1"/>
  <c r="H58" i="3"/>
  <c r="F60" i="1" s="1"/>
  <c r="H59" i="3"/>
  <c r="F61" i="1" s="1"/>
  <c r="H63" i="3"/>
  <c r="F65" i="1" s="1"/>
  <c r="H64" i="3"/>
  <c r="F66" i="1" s="1"/>
  <c r="H65" i="3"/>
  <c r="F67" i="1" s="1"/>
  <c r="H66" i="3"/>
  <c r="F68" i="1" s="1"/>
  <c r="H67" i="3"/>
  <c r="F69" i="1" s="1"/>
  <c r="H68" i="3"/>
  <c r="F70" i="1" s="1"/>
  <c r="H69" i="3"/>
  <c r="F71" i="1" s="1"/>
  <c r="H70" i="3"/>
  <c r="F72" i="1" s="1"/>
  <c r="F55" i="3"/>
  <c r="E57" i="1" s="1"/>
  <c r="F56" i="3"/>
  <c r="E58" i="1" s="1"/>
  <c r="F57" i="3"/>
  <c r="E59" i="1" s="1"/>
  <c r="F58" i="3"/>
  <c r="E60" i="1" s="1"/>
  <c r="F59" i="3"/>
  <c r="E61" i="1" s="1"/>
  <c r="F63" i="3"/>
  <c r="E65" i="1" s="1"/>
  <c r="F64" i="3"/>
  <c r="E66" i="1" s="1"/>
  <c r="F65" i="3"/>
  <c r="E67" i="1" s="1"/>
  <c r="F66" i="3"/>
  <c r="E68" i="1" s="1"/>
  <c r="F67" i="3"/>
  <c r="E69" i="1" s="1"/>
  <c r="F68" i="3"/>
  <c r="E70" i="1" s="1"/>
  <c r="F69" i="3"/>
  <c r="E71" i="1" s="1"/>
  <c r="F70" i="3"/>
  <c r="E72" i="1" s="1"/>
  <c r="D55" i="3"/>
  <c r="D56" i="3"/>
  <c r="D57" i="3"/>
  <c r="D59" i="1" s="1"/>
  <c r="D58" i="3"/>
  <c r="D60" i="1" s="1"/>
  <c r="D59" i="3"/>
  <c r="D61" i="1" s="1"/>
  <c r="D63" i="3"/>
  <c r="D65" i="1" s="1"/>
  <c r="D64" i="3"/>
  <c r="D66" i="1" s="1"/>
  <c r="D65" i="3"/>
  <c r="D67" i="1" s="1"/>
  <c r="D66" i="3"/>
  <c r="D68" i="1" s="1"/>
  <c r="D67" i="3"/>
  <c r="D69" i="1" s="1"/>
  <c r="D68" i="3"/>
  <c r="D70" i="1" s="1"/>
  <c r="D69" i="3"/>
  <c r="D71" i="1" s="1"/>
  <c r="D70" i="3"/>
  <c r="D72" i="1" s="1"/>
  <c r="B55" i="3"/>
  <c r="C57" i="1" s="1"/>
  <c r="B56" i="3"/>
  <c r="C58" i="1" s="1"/>
  <c r="B57" i="3"/>
  <c r="C59" i="1" s="1"/>
  <c r="B58" i="3"/>
  <c r="C60" i="1" s="1"/>
  <c r="B59" i="3"/>
  <c r="C61" i="1" s="1"/>
  <c r="B63" i="3"/>
  <c r="C65" i="1" s="1"/>
  <c r="B64" i="3"/>
  <c r="C66" i="1" s="1"/>
  <c r="B65" i="3"/>
  <c r="C67" i="1" s="1"/>
  <c r="B66" i="3"/>
  <c r="C68" i="1" s="1"/>
  <c r="B67" i="3"/>
  <c r="C69" i="1" s="1"/>
  <c r="B68" i="3"/>
  <c r="C70" i="1" s="1"/>
  <c r="B69" i="3"/>
  <c r="C71" i="1" s="1"/>
  <c r="B70" i="3"/>
  <c r="C72" i="1" s="1"/>
  <c r="B60" i="3"/>
  <c r="C62" i="1" s="1"/>
  <c r="D60" i="3"/>
  <c r="D62" i="1" s="1"/>
  <c r="F60" i="3"/>
  <c r="E62" i="1" s="1"/>
  <c r="H60" i="3"/>
  <c r="F62" i="1" s="1"/>
  <c r="J60" i="3"/>
  <c r="G62" i="1" s="1"/>
  <c r="J62" i="3"/>
  <c r="G64" i="1" s="1"/>
  <c r="H62" i="3"/>
  <c r="F64" i="1" s="1"/>
  <c r="F62" i="3"/>
  <c r="E64" i="1" s="1"/>
  <c r="D62" i="3"/>
  <c r="D64" i="1" s="1"/>
  <c r="B62" i="3"/>
  <c r="C64" i="1" s="1"/>
  <c r="B40" i="3"/>
  <c r="C42" i="1" s="1"/>
  <c r="B41" i="3"/>
  <c r="C43" i="1" s="1"/>
  <c r="B42" i="3"/>
  <c r="C44" i="1" s="1"/>
  <c r="B43" i="3"/>
  <c r="C45" i="1" s="1"/>
  <c r="B44" i="3"/>
  <c r="C46" i="1" s="1"/>
  <c r="B45" i="3"/>
  <c r="C47" i="1" s="1"/>
  <c r="B46" i="3"/>
  <c r="C48" i="1" s="1"/>
  <c r="B47" i="3"/>
  <c r="C49" i="1" s="1"/>
  <c r="D40" i="3"/>
  <c r="D42" i="1" s="1"/>
  <c r="D41" i="3"/>
  <c r="D43" i="1" s="1"/>
  <c r="D42" i="3"/>
  <c r="D44" i="1" s="1"/>
  <c r="D43" i="3"/>
  <c r="D45" i="1" s="1"/>
  <c r="D44" i="3"/>
  <c r="D46" i="1" s="1"/>
  <c r="D45" i="3"/>
  <c r="D47" i="1" s="1"/>
  <c r="D46" i="3"/>
  <c r="D48" i="1" s="1"/>
  <c r="D47" i="3"/>
  <c r="D49" i="1" s="1"/>
  <c r="F40" i="3"/>
  <c r="E42" i="1" s="1"/>
  <c r="F41" i="3"/>
  <c r="E43" i="1" s="1"/>
  <c r="F42" i="3"/>
  <c r="E44" i="1" s="1"/>
  <c r="F43" i="3"/>
  <c r="E45" i="1" s="1"/>
  <c r="F44" i="3"/>
  <c r="E46" i="1" s="1"/>
  <c r="F45" i="3"/>
  <c r="E47" i="1" s="1"/>
  <c r="F46" i="3"/>
  <c r="E48" i="1" s="1"/>
  <c r="F47" i="3"/>
  <c r="E49" i="1" s="1"/>
  <c r="H40" i="3"/>
  <c r="F42" i="1" s="1"/>
  <c r="H41" i="3"/>
  <c r="F43" i="1" s="1"/>
  <c r="H42" i="3"/>
  <c r="F44" i="1" s="1"/>
  <c r="H43" i="3"/>
  <c r="F45" i="1" s="1"/>
  <c r="H44" i="3"/>
  <c r="F46" i="1" s="1"/>
  <c r="H45" i="3"/>
  <c r="F47" i="1" s="1"/>
  <c r="H46" i="3"/>
  <c r="F48" i="1" s="1"/>
  <c r="H47" i="3"/>
  <c r="F49" i="1" s="1"/>
  <c r="J40" i="3"/>
  <c r="G42" i="1" s="1"/>
  <c r="J41" i="3"/>
  <c r="G43" i="1" s="1"/>
  <c r="J42" i="3"/>
  <c r="G44" i="1" s="1"/>
  <c r="J43" i="3"/>
  <c r="G45" i="1" s="1"/>
  <c r="J44" i="3"/>
  <c r="G46" i="1" s="1"/>
  <c r="J45" i="3"/>
  <c r="G47" i="1" s="1"/>
  <c r="J46" i="3"/>
  <c r="G48" i="1" s="1"/>
  <c r="J47" i="3"/>
  <c r="G49" i="1" s="1"/>
  <c r="J32" i="3"/>
  <c r="G34" i="1" s="1"/>
  <c r="J33" i="3"/>
  <c r="G35" i="1" s="1"/>
  <c r="J34" i="3"/>
  <c r="G36" i="1" s="1"/>
  <c r="J35" i="3"/>
  <c r="G37" i="1" s="1"/>
  <c r="J36" i="3"/>
  <c r="G38" i="1" s="1"/>
  <c r="H32" i="3"/>
  <c r="F34" i="1" s="1"/>
  <c r="H33" i="3"/>
  <c r="F35" i="1" s="1"/>
  <c r="H34" i="3"/>
  <c r="F36" i="1" s="1"/>
  <c r="H35" i="3"/>
  <c r="F37" i="1" s="1"/>
  <c r="H36" i="3"/>
  <c r="F38" i="1" s="1"/>
  <c r="F32" i="3"/>
  <c r="E34" i="1" s="1"/>
  <c r="F33" i="3"/>
  <c r="E35" i="1" s="1"/>
  <c r="F34" i="3"/>
  <c r="E36" i="1" s="1"/>
  <c r="F35" i="3"/>
  <c r="E37" i="1" s="1"/>
  <c r="F36" i="3"/>
  <c r="E38" i="1" s="1"/>
  <c r="D32" i="3"/>
  <c r="D34" i="1" s="1"/>
  <c r="D33" i="3"/>
  <c r="D34" i="3"/>
  <c r="D36" i="1" s="1"/>
  <c r="D35" i="3"/>
  <c r="D37" i="1" s="1"/>
  <c r="D36" i="3"/>
  <c r="D38" i="1" s="1"/>
  <c r="D37" i="3"/>
  <c r="D39" i="1" s="1"/>
  <c r="F37" i="3"/>
  <c r="E39" i="1" s="1"/>
  <c r="H37" i="3"/>
  <c r="F39" i="1" s="1"/>
  <c r="J37" i="3"/>
  <c r="G39" i="1" s="1"/>
  <c r="J39" i="3"/>
  <c r="G41" i="1" s="1"/>
  <c r="H39" i="3"/>
  <c r="F41" i="1" s="1"/>
  <c r="F39" i="3"/>
  <c r="E41" i="1" s="1"/>
  <c r="D39" i="3"/>
  <c r="D41" i="1" s="1"/>
  <c r="B32" i="3"/>
  <c r="C34" i="1" s="1"/>
  <c r="B33" i="3"/>
  <c r="C35" i="1" s="1"/>
  <c r="B34" i="3"/>
  <c r="C36" i="1" s="1"/>
  <c r="B35" i="3"/>
  <c r="C37" i="1" s="1"/>
  <c r="B36" i="3"/>
  <c r="C38" i="1" s="1"/>
  <c r="B37" i="3"/>
  <c r="C39" i="1" s="1"/>
  <c r="B39" i="3"/>
  <c r="C41" i="1" s="1"/>
  <c r="J9" i="3"/>
  <c r="G11" i="1" s="1"/>
  <c r="J10" i="3"/>
  <c r="G12" i="1" s="1"/>
  <c r="J11" i="3"/>
  <c r="G13" i="1" s="1"/>
  <c r="J12" i="3"/>
  <c r="G14" i="1" s="1"/>
  <c r="J13" i="3"/>
  <c r="G15" i="1" s="1"/>
  <c r="H9" i="3"/>
  <c r="F11" i="1" s="1"/>
  <c r="H10" i="3"/>
  <c r="F12" i="1" s="1"/>
  <c r="H11" i="3"/>
  <c r="F13" i="1" s="1"/>
  <c r="H12" i="3"/>
  <c r="F14" i="1" s="1"/>
  <c r="H13" i="3"/>
  <c r="F15" i="1" s="1"/>
  <c r="F9" i="3"/>
  <c r="E11" i="1" s="1"/>
  <c r="F10" i="3"/>
  <c r="E12" i="1" s="1"/>
  <c r="F11" i="3"/>
  <c r="E13" i="1" s="1"/>
  <c r="F12" i="3"/>
  <c r="E14" i="1" s="1"/>
  <c r="F13" i="3"/>
  <c r="E15" i="1" s="1"/>
  <c r="D9" i="3"/>
  <c r="D11" i="1" s="1"/>
  <c r="D10" i="3"/>
  <c r="D11" i="3"/>
  <c r="D13" i="1" s="1"/>
  <c r="D12" i="3"/>
  <c r="D14" i="1" s="1"/>
  <c r="D13" i="3"/>
  <c r="D15" i="1" s="1"/>
  <c r="J14" i="3"/>
  <c r="G16" i="1" s="1"/>
  <c r="H14" i="3"/>
  <c r="F16" i="1" s="1"/>
  <c r="F14" i="3"/>
  <c r="E16" i="1" s="1"/>
  <c r="D14" i="3"/>
  <c r="D16" i="1" s="1"/>
  <c r="B9" i="3"/>
  <c r="C11" i="1" s="1"/>
  <c r="B10" i="3"/>
  <c r="C12" i="1" s="1"/>
  <c r="B11" i="3"/>
  <c r="C13" i="1" s="1"/>
  <c r="B12" i="3"/>
  <c r="C14" i="1" s="1"/>
  <c r="B13" i="3"/>
  <c r="C15" i="1" s="1"/>
  <c r="C16" i="1"/>
  <c r="J17" i="3"/>
  <c r="G19" i="1" s="1"/>
  <c r="J18" i="3"/>
  <c r="G20" i="1" s="1"/>
  <c r="J19" i="3"/>
  <c r="G21" i="1" s="1"/>
  <c r="J20" i="3"/>
  <c r="G22" i="1" s="1"/>
  <c r="J21" i="3"/>
  <c r="G23" i="1" s="1"/>
  <c r="J22" i="3"/>
  <c r="G24" i="1" s="1"/>
  <c r="J23" i="3"/>
  <c r="G25" i="1" s="1"/>
  <c r="J24" i="3"/>
  <c r="G26" i="1" s="1"/>
  <c r="J16" i="3"/>
  <c r="G18" i="1" s="1"/>
  <c r="H17" i="3"/>
  <c r="F19" i="1" s="1"/>
  <c r="H18" i="3"/>
  <c r="F20" i="1" s="1"/>
  <c r="H19" i="3"/>
  <c r="F21" i="1" s="1"/>
  <c r="H20" i="3"/>
  <c r="F22" i="1" s="1"/>
  <c r="H21" i="3"/>
  <c r="F23" i="1" s="1"/>
  <c r="H22" i="3"/>
  <c r="F24" i="1" s="1"/>
  <c r="H23" i="3"/>
  <c r="F25" i="1" s="1"/>
  <c r="H24" i="3"/>
  <c r="F26" i="1" s="1"/>
  <c r="H16" i="3"/>
  <c r="F18" i="1" s="1"/>
  <c r="F17" i="3"/>
  <c r="E19" i="1" s="1"/>
  <c r="F18" i="3"/>
  <c r="E20" i="1" s="1"/>
  <c r="F19" i="3"/>
  <c r="E21" i="1" s="1"/>
  <c r="F20" i="3"/>
  <c r="E22" i="1" s="1"/>
  <c r="F21" i="3"/>
  <c r="E23" i="1" s="1"/>
  <c r="F22" i="3"/>
  <c r="E24" i="1" s="1"/>
  <c r="F23" i="3"/>
  <c r="E25" i="1" s="1"/>
  <c r="F24" i="3"/>
  <c r="E26" i="1" s="1"/>
  <c r="F16" i="3"/>
  <c r="E18" i="1" s="1"/>
  <c r="D17" i="3"/>
  <c r="D19" i="1" s="1"/>
  <c r="D18" i="3"/>
  <c r="D20" i="1" s="1"/>
  <c r="D19" i="3"/>
  <c r="D21" i="1" s="1"/>
  <c r="D20" i="3"/>
  <c r="D22" i="1" s="1"/>
  <c r="D21" i="3"/>
  <c r="D23" i="1" s="1"/>
  <c r="D22" i="3"/>
  <c r="D24" i="1" s="1"/>
  <c r="D23" i="3"/>
  <c r="D25" i="1" s="1"/>
  <c r="D24" i="3"/>
  <c r="D26" i="1" s="1"/>
  <c r="D16" i="3"/>
  <c r="D18" i="1" s="1"/>
  <c r="B17" i="3"/>
  <c r="C19" i="1" s="1"/>
  <c r="B18" i="3"/>
  <c r="C20" i="1" s="1"/>
  <c r="B19" i="3"/>
  <c r="C21" i="1" s="1"/>
  <c r="B20" i="3"/>
  <c r="C22" i="1" s="1"/>
  <c r="B21" i="3"/>
  <c r="C23" i="1" s="1"/>
  <c r="B22" i="3"/>
  <c r="C24" i="1" s="1"/>
  <c r="B23" i="3"/>
  <c r="C25" i="1" s="1"/>
  <c r="B24" i="3"/>
  <c r="C26" i="1" s="1"/>
  <c r="B16" i="3"/>
  <c r="C18" i="1" s="1"/>
  <c r="G98" i="1" l="1"/>
  <c r="G87" i="1"/>
  <c r="G97" i="1"/>
  <c r="G93" i="1"/>
  <c r="G86" i="1"/>
  <c r="G100" i="1"/>
  <c r="G96" i="1"/>
  <c r="G89" i="1"/>
  <c r="G90" i="1"/>
  <c r="G94" i="1"/>
  <c r="G92" i="1"/>
  <c r="G99" i="1"/>
  <c r="G95" i="1"/>
  <c r="G88" i="1"/>
</calcChain>
</file>

<file path=xl/sharedStrings.xml><?xml version="1.0" encoding="utf-8"?>
<sst xmlns="http://schemas.openxmlformats.org/spreadsheetml/2006/main" count="109" uniqueCount="29">
  <si>
    <t>Längd (mm)</t>
  </si>
  <si>
    <t>Effekt (watt)</t>
  </si>
  <si>
    <t xml:space="preserve">Version: </t>
  </si>
  <si>
    <t>Effekt</t>
  </si>
  <si>
    <t>n</t>
  </si>
  <si>
    <t>Höjd 350</t>
  </si>
  <si>
    <t>Höjd 420</t>
  </si>
  <si>
    <t>Höjd 490</t>
  </si>
  <si>
    <t>Höjd 560</t>
  </si>
  <si>
    <t>Höjd 630</t>
  </si>
  <si>
    <t>Höjd 700</t>
  </si>
  <si>
    <t>Rev 2016-08-18: Effekter T20 och T22 från L1200-3000 var felaktiga pga fel i formel.</t>
  </si>
  <si>
    <t xml:space="preserve">Lisa Panel &amp; </t>
  </si>
  <si>
    <t>-</t>
  </si>
  <si>
    <t xml:space="preserve">Rev 2025-01-15: Min längd 500. Typ 11 min längd 600mm. </t>
  </si>
  <si>
    <t>Rev 2025-11-05: Hade missat spärra L400 på två höjder</t>
  </si>
  <si>
    <t>Lisa Panel Integra40</t>
  </si>
  <si>
    <t>Tur.temp</t>
  </si>
  <si>
    <t>Rom.temp</t>
  </si>
  <si>
    <t>Høyde 350</t>
  </si>
  <si>
    <t>Høyde 420</t>
  </si>
  <si>
    <t>Høyde 490</t>
  </si>
  <si>
    <t>Høyde 560</t>
  </si>
  <si>
    <t>Høyde 630</t>
  </si>
  <si>
    <t>Høyde 700</t>
  </si>
  <si>
    <t>Lengde (mm)</t>
  </si>
  <si>
    <t xml:space="preserve">For å opprettholde kontinuerlig produktutvikling forbeholder Lyngson seg retten til å endre tekniske spesifikasjoner uten videre varsel. </t>
  </si>
  <si>
    <t>Lyngson reserverer seg mot evt trykkfeil/feilaktig data.</t>
  </si>
  <si>
    <t>Retur.temp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</si>
</sst>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_k_r"/>
    <numFmt numFmtId="166" formatCode="#,##0.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.5"/>
      <name val="MS Sans Serif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" fontId="0" fillId="0" borderId="0" xfId="0" applyNumberFormat="1"/>
    <xf numFmtId="0" fontId="5" fillId="0" borderId="8" xfId="0" applyFont="1" applyBorder="1" applyAlignment="1">
      <alignment horizontal="center"/>
    </xf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0" fontId="10" fillId="0" borderId="0" xfId="0" applyFont="1"/>
    <xf numFmtId="14" fontId="0" fillId="0" borderId="0" xfId="0" applyNumberFormat="1"/>
    <xf numFmtId="0" fontId="0" fillId="3" borderId="8" xfId="0" applyFill="1" applyBorder="1"/>
    <xf numFmtId="0" fontId="5" fillId="3" borderId="8" xfId="0" applyFont="1" applyFill="1" applyBorder="1"/>
    <xf numFmtId="1" fontId="5" fillId="3" borderId="8" xfId="0" applyNumberFormat="1" applyFont="1" applyFill="1" applyBorder="1" applyAlignment="1">
      <alignment horizontal="center"/>
    </xf>
    <xf numFmtId="3" fontId="0" fillId="0" borderId="8" xfId="0" applyNumberFormat="1" applyBorder="1" applyProtection="1">
      <protection hidden="1"/>
    </xf>
    <xf numFmtId="0" fontId="7" fillId="2" borderId="10" xfId="0" applyFont="1" applyFill="1" applyBorder="1" applyAlignment="1" applyProtection="1">
      <alignment horizontal="left" vertical="center"/>
      <protection locked="0"/>
    </xf>
    <xf numFmtId="3" fontId="0" fillId="4" borderId="8" xfId="0" applyNumberFormat="1" applyFill="1" applyBorder="1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64" fontId="0" fillId="0" borderId="0" xfId="0" applyNumberFormat="1"/>
    <xf numFmtId="164" fontId="5" fillId="3" borderId="8" xfId="0" applyNumberFormat="1" applyFont="1" applyFill="1" applyBorder="1" applyAlignment="1">
      <alignment horizontal="center"/>
    </xf>
    <xf numFmtId="164" fontId="0" fillId="0" borderId="8" xfId="0" applyNumberFormat="1" applyBorder="1" applyProtection="1">
      <protection hidden="1"/>
    </xf>
    <xf numFmtId="0" fontId="1" fillId="0" borderId="0" xfId="0" applyFont="1"/>
    <xf numFmtId="164" fontId="0" fillId="4" borderId="8" xfId="0" applyNumberFormat="1" applyFill="1" applyBorder="1" applyProtection="1">
      <protection hidden="1"/>
    </xf>
    <xf numFmtId="165" fontId="0" fillId="0" borderId="0" xfId="0" applyNumberFormat="1"/>
    <xf numFmtId="165" fontId="5" fillId="3" borderId="8" xfId="0" applyNumberFormat="1" applyFont="1" applyFill="1" applyBorder="1" applyAlignment="1">
      <alignment horizontal="center"/>
    </xf>
    <xf numFmtId="165" fontId="0" fillId="0" borderId="8" xfId="0" applyNumberFormat="1" applyBorder="1" applyProtection="1">
      <protection hidden="1"/>
    </xf>
    <xf numFmtId="165" fontId="0" fillId="4" borderId="8" xfId="0" applyNumberFormat="1" applyFill="1" applyBorder="1" applyProtection="1">
      <protection hidden="1"/>
    </xf>
    <xf numFmtId="1" fontId="2" fillId="0" borderId="7" xfId="0" applyNumberFormat="1" applyFont="1" applyBorder="1" applyAlignment="1">
      <alignment vertical="center"/>
    </xf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6" fontId="1" fillId="4" borderId="2" xfId="1" applyNumberFormat="1" applyFill="1" applyBorder="1"/>
    <xf numFmtId="0" fontId="0" fillId="6" borderId="0" xfId="0" applyFill="1"/>
    <xf numFmtId="1" fontId="0" fillId="6" borderId="0" xfId="0" applyNumberFormat="1" applyFill="1"/>
    <xf numFmtId="3" fontId="1" fillId="0" borderId="8" xfId="0" applyNumberFormat="1" applyFont="1" applyBorder="1" applyAlignment="1" applyProtection="1">
      <alignment horizontal="right"/>
      <protection hidden="1"/>
    </xf>
    <xf numFmtId="0" fontId="11" fillId="0" borderId="8" xfId="0" applyFont="1" applyBorder="1" applyAlignment="1">
      <alignment horizontal="center"/>
    </xf>
    <xf numFmtId="3" fontId="12" fillId="0" borderId="8" xfId="0" applyNumberFormat="1" applyFont="1" applyBorder="1" applyProtection="1">
      <protection hidden="1"/>
    </xf>
    <xf numFmtId="164" fontId="12" fillId="0" borderId="8" xfId="0" applyNumberFormat="1" applyFont="1" applyBorder="1" applyProtection="1">
      <protection hidden="1"/>
    </xf>
    <xf numFmtId="165" fontId="12" fillId="0" borderId="8" xfId="0" applyNumberFormat="1" applyFont="1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1" fontId="5" fillId="3" borderId="8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" fontId="5" fillId="5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" fontId="5" fillId="5" borderId="2" xfId="0" applyNumberFormat="1" applyFont="1" applyFill="1" applyBorder="1" applyAlignment="1">
      <alignment horizontal="center"/>
    </xf>
    <xf numFmtId="1" fontId="5" fillId="5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3" borderId="8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441325</xdr:colOff>
      <xdr:row>0</xdr:row>
      <xdr:rowOff>125634</xdr:rowOff>
    </xdr:from>
    <xdr:to>
      <xdr:col>7</xdr:col>
      <xdr:colOff>9525</xdr:colOff>
      <xdr:row>1</xdr:row>
      <xdr:rowOff>271240</xdr:rowOff>
    </xdr:to>
    <xdr:pic>
      <xdr:nvPicPr>
        <xdr:cNvPr id="1053" name="Picture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06763" y="125634"/>
          <a:ext cx="1854200" cy="30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396875</xdr:colOff>
      <xdr:row>152</xdr:row>
      <xdr:rowOff>79375</xdr:rowOff>
    </xdr:from>
    <xdr:to>
      <xdr:col>7</xdr:col>
      <xdr:colOff>1499958</xdr:colOff>
      <xdr:row>160</xdr:row>
      <xdr:rowOff>140307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D1D20EB-3EF0-4FF1-A77C-25919ED5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6875" y="24566563"/>
          <a:ext cx="6254521" cy="1330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1"/>
  <sheetViews>
    <sheetView showGridLines="0" tabSelected="1" zoomScale="120" zoomScaleNormal="120" workbookViewId="0">
      <pane ySplit="5" topLeftCell="A6" activePane="bottomLeft" state="frozen"/>
      <selection pane="bottomLeft" activeCell="E6" sqref="E6"/>
    </sheetView>
  </sheetViews>
  <sheetFormatPr baseColWidth="10" defaultColWidth="11.42578125" defaultRowHeight="12.75" x14ac:dyDescent="0.2"/>
  <cols>
    <col min="1" max="1" width="6.7109375" customWidth="1"/>
    <col min="2" max="2" width="13.42578125" customWidth="1"/>
    <col min="3" max="7" width="11.42578125" style="1" customWidth="1"/>
    <col min="8" max="8" width="24.42578125" style="19" customWidth="1"/>
    <col min="14" max="15" width="9" customWidth="1"/>
    <col min="16" max="16" width="8.85546875" customWidth="1"/>
    <col min="17" max="17" width="9.42578125" customWidth="1"/>
  </cols>
  <sheetData>
    <row r="1" spans="1:7" x14ac:dyDescent="0.2">
      <c r="B1" s="32"/>
      <c r="C1" s="33"/>
    </row>
    <row r="2" spans="1:7" ht="24.95" customHeight="1" x14ac:dyDescent="0.35">
      <c r="A2" s="3" t="s">
        <v>12</v>
      </c>
      <c r="C2" s="3"/>
      <c r="D2" s="3"/>
      <c r="E2" s="3"/>
      <c r="F2" s="3"/>
      <c r="G2" s="3"/>
    </row>
    <row r="3" spans="1:7" ht="24.95" customHeight="1" x14ac:dyDescent="0.35">
      <c r="A3" s="3" t="s">
        <v>16</v>
      </c>
      <c r="C3" s="3"/>
      <c r="D3" s="3"/>
      <c r="E3" s="3"/>
      <c r="F3" t="s">
        <v>2</v>
      </c>
      <c r="G3" s="6">
        <v>45966</v>
      </c>
    </row>
    <row r="4" spans="1:7" ht="13.5" thickBot="1" x14ac:dyDescent="0.25"/>
    <row r="5" spans="1:7" ht="20.25" customHeight="1" thickBot="1" x14ac:dyDescent="0.25">
      <c r="B5" s="61" t="s">
        <v>17</v>
      </c>
      <c r="C5" s="11">
        <v>75</v>
      </c>
      <c r="D5" s="28" t="s">
        <v>28</v>
      </c>
      <c r="E5" s="11">
        <v>65</v>
      </c>
      <c r="F5" s="28" t="s">
        <v>18</v>
      </c>
      <c r="G5" s="11">
        <v>20</v>
      </c>
    </row>
    <row r="6" spans="1:7" ht="15.75" x14ac:dyDescent="0.25">
      <c r="B6" s="5"/>
      <c r="C6" s="4"/>
      <c r="E6" s="4"/>
      <c r="G6" s="4"/>
    </row>
    <row r="7" spans="1:7" ht="11.25" customHeight="1" x14ac:dyDescent="0.2"/>
    <row r="8" spans="1:7" ht="20.100000000000001" customHeight="1" x14ac:dyDescent="0.25">
      <c r="B8" s="41" t="s">
        <v>19</v>
      </c>
      <c r="C8" s="42"/>
      <c r="D8" s="42"/>
      <c r="E8" s="42"/>
      <c r="F8" s="42"/>
      <c r="G8" s="43"/>
    </row>
    <row r="9" spans="1:7" ht="20.100000000000001" customHeight="1" x14ac:dyDescent="0.2">
      <c r="B9" s="7"/>
      <c r="C9" s="44" t="s">
        <v>1</v>
      </c>
      <c r="D9" s="44"/>
      <c r="E9" s="44"/>
      <c r="F9" s="44"/>
      <c r="G9" s="44"/>
    </row>
    <row r="10" spans="1:7" ht="20.100000000000001" customHeight="1" x14ac:dyDescent="0.2">
      <c r="B10" s="8" t="s">
        <v>25</v>
      </c>
      <c r="C10" s="17">
        <v>10</v>
      </c>
      <c r="D10" s="17">
        <v>11</v>
      </c>
      <c r="E10" s="17">
        <v>20</v>
      </c>
      <c r="F10" s="17">
        <v>21</v>
      </c>
      <c r="G10" s="17">
        <v>22</v>
      </c>
    </row>
    <row r="11" spans="1:7" hidden="1" x14ac:dyDescent="0.2">
      <c r="B11" s="2">
        <v>400</v>
      </c>
      <c r="C11" s="10">
        <f>Blad1!B9*((('Lisa Panel'!$C$5-'Lisa Panel'!$E$5)/(LN(('Lisa Panel'!$C$5-'Lisa Panel'!$G$5)/('Lisa Panel'!$E$5-'Lisa Panel'!$G$5))))/49.8329)^Blad1!$C$15</f>
        <v>161.99994705478846</v>
      </c>
      <c r="D11" s="10">
        <f>Blad1!D9*((('Lisa Panel'!$C$5-'Lisa Panel'!$E$5)/(LN(('Lisa Panel'!$C$5-'Lisa Panel'!$G$5)/('Lisa Panel'!$E$5-'Lisa Panel'!$G$5))))/49.8329)^Blad1!$E$15</f>
        <v>233.19992313653728</v>
      </c>
      <c r="E11" s="10">
        <f>Blad1!F9*((('Lisa Panel'!$C$5-'Lisa Panel'!$E$5)/(LN(('Lisa Panel'!$C$5-'Lisa Panel'!$G$5)/('Lisa Panel'!$E$5-'Lisa Panel'!$G$5))))/49.8329)^Blad1!$G$15</f>
        <v>261.99991215848354</v>
      </c>
      <c r="F11" s="10">
        <f>Blad1!H9*((('Lisa Panel'!$C$5-'Lisa Panel'!$E$5)/(LN(('Lisa Panel'!$C$5-'Lisa Panel'!$G$5)/('Lisa Panel'!$E$5-'Lisa Panel'!$G$5))))/49.8329)^Blad1!$I$15</f>
        <v>324.39988881135776</v>
      </c>
      <c r="G11" s="10">
        <f>Blad1!J9*((('Lisa Panel'!$C$5-'Lisa Panel'!$E$5)/(LN(('Lisa Panel'!$C$5-'Lisa Panel'!$G$5)/('Lisa Panel'!$E$5-'Lisa Panel'!$G$5))))/49.8329)^Blad1!$K$15</f>
        <v>413.19985621075233</v>
      </c>
    </row>
    <row r="12" spans="1:7" x14ac:dyDescent="0.2">
      <c r="B12" s="2">
        <v>500</v>
      </c>
      <c r="C12" s="10">
        <f>Blad1!B10*((('Lisa Panel'!$C$5-'Lisa Panel'!$E$5)/(LN(('Lisa Panel'!$C$5-'Lisa Panel'!$G$5)/('Lisa Panel'!$E$5-'Lisa Panel'!$G$5))))/49.8329)^Blad1!$C$15</f>
        <v>202.49993381848557</v>
      </c>
      <c r="D12" s="34" t="s">
        <v>13</v>
      </c>
      <c r="E12" s="10">
        <f>Blad1!F10*((('Lisa Panel'!$C$5-'Lisa Panel'!$E$5)/(LN(('Lisa Panel'!$C$5-'Lisa Panel'!$G$5)/('Lisa Panel'!$E$5-'Lisa Panel'!$G$5))))/49.8329)^Blad1!$G$15</f>
        <v>327.49989019810448</v>
      </c>
      <c r="F12" s="10">
        <f>Blad1!H10*((('Lisa Panel'!$C$5-'Lisa Panel'!$E$5)/(LN(('Lisa Panel'!$C$5-'Lisa Panel'!$G$5)/('Lisa Panel'!$E$5-'Lisa Panel'!$G$5))))/49.8329)^Blad1!$I$15</f>
        <v>405.49986101419728</v>
      </c>
      <c r="G12" s="10">
        <f>Blad1!J10*((('Lisa Panel'!$C$5-'Lisa Panel'!$E$5)/(LN(('Lisa Panel'!$C$5-'Lisa Panel'!$G$5)/('Lisa Panel'!$E$5-'Lisa Panel'!$G$5))))/49.8329)^Blad1!$K$15</f>
        <v>516.49982026344037</v>
      </c>
    </row>
    <row r="13" spans="1:7" x14ac:dyDescent="0.2">
      <c r="B13" s="2">
        <v>600</v>
      </c>
      <c r="C13" s="10">
        <f>Blad1!B11*((('Lisa Panel'!$C$5-'Lisa Panel'!$E$5)/(LN(('Lisa Panel'!$C$5-'Lisa Panel'!$G$5)/('Lisa Panel'!$E$5-'Lisa Panel'!$G$5))))/49.8329)^Blad1!$C$15</f>
        <v>242.99992058218268</v>
      </c>
      <c r="D13" s="10">
        <f>Blad1!D11*((('Lisa Panel'!$C$5-'Lisa Panel'!$E$5)/(LN(('Lisa Panel'!$C$5-'Lisa Panel'!$G$5)/('Lisa Panel'!$E$5-'Lisa Panel'!$G$5))))/49.8329)^Blad1!$E$15</f>
        <v>349.79988470480595</v>
      </c>
      <c r="E13" s="10">
        <f>Blad1!F11*((('Lisa Panel'!$C$5-'Lisa Panel'!$E$5)/(LN(('Lisa Panel'!$C$5-'Lisa Panel'!$G$5)/('Lisa Panel'!$E$5-'Lisa Panel'!$G$5))))/49.8329)^Blad1!$G$15</f>
        <v>392.99986823772537</v>
      </c>
      <c r="F13" s="10">
        <f>Blad1!H11*((('Lisa Panel'!$C$5-'Lisa Panel'!$E$5)/(LN(('Lisa Panel'!$C$5-'Lisa Panel'!$G$5)/('Lisa Panel'!$E$5-'Lisa Panel'!$G$5))))/49.8329)^Blad1!$I$15</f>
        <v>486.59983321703675</v>
      </c>
      <c r="G13" s="10">
        <f>Blad1!J11*((('Lisa Panel'!$C$5-'Lisa Panel'!$E$5)/(LN(('Lisa Panel'!$C$5-'Lisa Panel'!$G$5)/('Lisa Panel'!$E$5-'Lisa Panel'!$G$5))))/49.8329)^Blad1!$K$15</f>
        <v>619.79978431612847</v>
      </c>
    </row>
    <row r="14" spans="1:7" x14ac:dyDescent="0.2">
      <c r="B14" s="2">
        <v>700</v>
      </c>
      <c r="C14" s="10">
        <f>Blad1!B12*((('Lisa Panel'!$C$5-'Lisa Panel'!$E$5)/(LN(('Lisa Panel'!$C$5-'Lisa Panel'!$G$5)/('Lisa Panel'!$E$5-'Lisa Panel'!$G$5))))/49.8329)^Blad1!$C$15</f>
        <v>283.49990734587982</v>
      </c>
      <c r="D14" s="10">
        <f>Blad1!D12*((('Lisa Panel'!$C$5-'Lisa Panel'!$E$5)/(LN(('Lisa Panel'!$C$5-'Lisa Panel'!$G$5)/('Lisa Panel'!$E$5-'Lisa Panel'!$G$5))))/49.8329)^Blad1!$E$15</f>
        <v>408.09986548894028</v>
      </c>
      <c r="E14" s="10">
        <f>Blad1!F12*((('Lisa Panel'!$C$5-'Lisa Panel'!$E$5)/(LN(('Lisa Panel'!$C$5-'Lisa Panel'!$G$5)/('Lisa Panel'!$E$5-'Lisa Panel'!$G$5))))/49.8329)^Blad1!$G$15</f>
        <v>458.49984627734625</v>
      </c>
      <c r="F14" s="10">
        <f>Blad1!H12*((('Lisa Panel'!$C$5-'Lisa Panel'!$E$5)/(LN(('Lisa Panel'!$C$5-'Lisa Panel'!$G$5)/('Lisa Panel'!$E$5-'Lisa Panel'!$G$5))))/49.8329)^Blad1!$I$15</f>
        <v>567.69980541987616</v>
      </c>
      <c r="G14" s="10">
        <f>Blad1!J12*((('Lisa Panel'!$C$5-'Lisa Panel'!$E$5)/(LN(('Lisa Panel'!$C$5-'Lisa Panel'!$G$5)/('Lisa Panel'!$E$5-'Lisa Panel'!$G$5))))/49.8329)^Blad1!$K$15</f>
        <v>723.09974836881656</v>
      </c>
    </row>
    <row r="15" spans="1:7" x14ac:dyDescent="0.2">
      <c r="B15" s="2">
        <v>800</v>
      </c>
      <c r="C15" s="10">
        <f>Blad1!B13*((('Lisa Panel'!$C$5-'Lisa Panel'!$E$5)/(LN(('Lisa Panel'!$C$5-'Lisa Panel'!$G$5)/('Lisa Panel'!$E$5-'Lisa Panel'!$G$5))))/49.8329)^Blad1!$C$15</f>
        <v>323.99989410957693</v>
      </c>
      <c r="D15" s="10">
        <f>Blad1!D13*((('Lisa Panel'!$C$5-'Lisa Panel'!$E$5)/(LN(('Lisa Panel'!$C$5-'Lisa Panel'!$G$5)/('Lisa Panel'!$E$5-'Lisa Panel'!$G$5))))/49.8329)^Blad1!$E$15</f>
        <v>466.39984627307456</v>
      </c>
      <c r="E15" s="10">
        <f>Blad1!F13*((('Lisa Panel'!$C$5-'Lisa Panel'!$E$5)/(LN(('Lisa Panel'!$C$5-'Lisa Panel'!$G$5)/('Lisa Panel'!$E$5-'Lisa Panel'!$G$5))))/49.8329)^Blad1!$G$15</f>
        <v>523.99982431696708</v>
      </c>
      <c r="F15" s="10">
        <f>Blad1!H13*((('Lisa Panel'!$C$5-'Lisa Panel'!$E$5)/(LN(('Lisa Panel'!$C$5-'Lisa Panel'!$G$5)/('Lisa Panel'!$E$5-'Lisa Panel'!$G$5))))/49.8329)^Blad1!$I$15</f>
        <v>648.79977762271551</v>
      </c>
      <c r="G15" s="10">
        <f>Blad1!J13*((('Lisa Panel'!$C$5-'Lisa Panel'!$E$5)/(LN(('Lisa Panel'!$C$5-'Lisa Panel'!$G$5)/('Lisa Panel'!$E$5-'Lisa Panel'!$G$5))))/49.8329)^Blad1!$K$15</f>
        <v>826.39971242150466</v>
      </c>
    </row>
    <row r="16" spans="1:7" x14ac:dyDescent="0.2">
      <c r="B16" s="2">
        <v>900</v>
      </c>
      <c r="C16" s="10">
        <f>Blad1!B14*((('Lisa Panel'!$C$5-'Lisa Panel'!$E$5)/(LN(('Lisa Panel'!$C$5-'Lisa Panel'!$G$5)/('Lisa Panel'!$E$5-'Lisa Panel'!$G$5))))/49.8329)^Blad1!$C$15</f>
        <v>364.49988087327404</v>
      </c>
      <c r="D16" s="10">
        <f>Blad1!D14*((('Lisa Panel'!$C$5-'Lisa Panel'!$E$5)/(LN(('Lisa Panel'!$C$5-'Lisa Panel'!$G$5)/('Lisa Panel'!$E$5-'Lisa Panel'!$G$5))))/49.8329)^Blad1!$E$15</f>
        <v>524.69982705720895</v>
      </c>
      <c r="E16" s="10">
        <f>Blad1!F14*((('Lisa Panel'!$C$5-'Lisa Panel'!$E$5)/(LN(('Lisa Panel'!$C$5-'Lisa Panel'!$G$5)/('Lisa Panel'!$E$5-'Lisa Panel'!$G$5))))/49.8329)^Blad1!$G$15</f>
        <v>589.49980235658802</v>
      </c>
      <c r="F16" s="10">
        <f>Blad1!H14*((('Lisa Panel'!$C$5-'Lisa Panel'!$E$5)/(LN(('Lisa Panel'!$C$5-'Lisa Panel'!$G$5)/('Lisa Panel'!$E$5-'Lisa Panel'!$G$5))))/49.8329)^Blad1!$I$15</f>
        <v>729.89974982555509</v>
      </c>
      <c r="G16" s="10">
        <f>Blad1!J14*((('Lisa Panel'!$C$5-'Lisa Panel'!$E$5)/(LN(('Lisa Panel'!$C$5-'Lisa Panel'!$G$5)/('Lisa Panel'!$E$5-'Lisa Panel'!$G$5))))/49.8329)^Blad1!$K$15</f>
        <v>929.69967647419276</v>
      </c>
    </row>
    <row r="17" spans="2:17" x14ac:dyDescent="0.2">
      <c r="B17" s="2">
        <v>1000</v>
      </c>
      <c r="C17" s="10">
        <f>Blad1!B15*((('Lisa Panel'!$C$5-'Lisa Panel'!$E$5)/(LN(('Lisa Panel'!$C$5-'Lisa Panel'!$G$5)/('Lisa Panel'!$E$5-'Lisa Panel'!$G$5))))/49.8329)^Blad1!$C$15</f>
        <v>404.99986763697115</v>
      </c>
      <c r="D17" s="10">
        <f>Blad1!D15*((('Lisa Panel'!$C$5-'Lisa Panel'!$E$5)/(LN(('Lisa Panel'!$C$5-'Lisa Panel'!$G$5)/('Lisa Panel'!$E$5-'Lisa Panel'!$G$5))))/49.8329)^Blad1!$E$15</f>
        <v>582.99980784134323</v>
      </c>
      <c r="E17" s="10">
        <f>Blad1!F15*((('Lisa Panel'!$C$5-'Lisa Panel'!$E$5)/(LN(('Lisa Panel'!$C$5-'Lisa Panel'!$G$5)/('Lisa Panel'!$E$5-'Lisa Panel'!$G$5))))/49.8329)^Blad1!$G$15</f>
        <v>654.99978039620896</v>
      </c>
      <c r="F17" s="10">
        <f>Blad1!H15*((('Lisa Panel'!$C$5-'Lisa Panel'!$E$5)/(LN(('Lisa Panel'!$C$5-'Lisa Panel'!$G$5)/('Lisa Panel'!$E$5-'Lisa Panel'!$G$5))))/49.8329)^Blad1!$I$15</f>
        <v>810.99972202839456</v>
      </c>
      <c r="G17" s="10">
        <f>Blad1!J15*((('Lisa Panel'!$C$5-'Lisa Panel'!$E$5)/(LN(('Lisa Panel'!$C$5-'Lisa Panel'!$G$5)/('Lisa Panel'!$E$5-'Lisa Panel'!$G$5))))/49.8329)^Blad1!$K$15</f>
        <v>1032.9996405268807</v>
      </c>
    </row>
    <row r="18" spans="2:17" x14ac:dyDescent="0.2">
      <c r="B18" s="2">
        <v>1100</v>
      </c>
      <c r="C18" s="10">
        <f>Blad1!B16*((('Lisa Panel'!$C$5-'Lisa Panel'!$E$5)/(LN(('Lisa Panel'!$C$5-'Lisa Panel'!$G$5)/('Lisa Panel'!$E$5-'Lisa Panel'!$G$5))))/49.8329)^Blad1!$C$15</f>
        <v>445.49985440066826</v>
      </c>
      <c r="D18" s="10">
        <f>Blad1!D16*((('Lisa Panel'!$C$5-'Lisa Panel'!$E$5)/(LN(('Lisa Panel'!$C$5-'Lisa Panel'!$G$5)/('Lisa Panel'!$E$5-'Lisa Panel'!$G$5))))/49.8329)^Blad1!$E$15</f>
        <v>641.2997886254775</v>
      </c>
      <c r="E18" s="10">
        <f>Blad1!F16*((('Lisa Panel'!$C$5-'Lisa Panel'!$E$5)/(LN(('Lisa Panel'!$C$5-'Lisa Panel'!$G$5)/('Lisa Panel'!$E$5-'Lisa Panel'!$G$5))))/49.8329)^Blad1!$G$15</f>
        <v>720.49975843582979</v>
      </c>
      <c r="F18" s="10">
        <f>Blad1!H16*((('Lisa Panel'!$C$5-'Lisa Panel'!$E$5)/(LN(('Lisa Panel'!$C$5-'Lisa Panel'!$G$5)/('Lisa Panel'!$E$5-'Lisa Panel'!$G$5))))/49.8329)^Blad1!$I$15</f>
        <v>892.09969423123403</v>
      </c>
      <c r="G18" s="10">
        <f>Blad1!J16*((('Lisa Panel'!$C$5-'Lisa Panel'!$E$5)/(LN(('Lisa Panel'!$C$5-'Lisa Panel'!$G$5)/('Lisa Panel'!$E$5-'Lisa Panel'!$G$5))))/49.8329)^Blad1!$K$15</f>
        <v>1136.2996045795687</v>
      </c>
    </row>
    <row r="19" spans="2:17" x14ac:dyDescent="0.2">
      <c r="B19" s="2">
        <v>1200</v>
      </c>
      <c r="C19" s="10">
        <f>Blad1!B17*((('Lisa Panel'!$C$5-'Lisa Panel'!$E$5)/(LN(('Lisa Panel'!$C$5-'Lisa Panel'!$G$5)/('Lisa Panel'!$E$5-'Lisa Panel'!$G$5))))/49.8329)^Blad1!$C$15</f>
        <v>485.99984116436536</v>
      </c>
      <c r="D19" s="10">
        <f>Blad1!D17*((('Lisa Panel'!$C$5-'Lisa Panel'!$E$5)/(LN(('Lisa Panel'!$C$5-'Lisa Panel'!$G$5)/('Lisa Panel'!$E$5-'Lisa Panel'!$G$5))))/49.8329)^Blad1!$E$15</f>
        <v>699.59976940961189</v>
      </c>
      <c r="E19" s="10">
        <f>Blad1!F17*((('Lisa Panel'!$C$5-'Lisa Panel'!$E$5)/(LN(('Lisa Panel'!$C$5-'Lisa Panel'!$G$5)/('Lisa Panel'!$E$5-'Lisa Panel'!$G$5))))/49.8329)^Blad1!$G$15</f>
        <v>785.99973647545073</v>
      </c>
      <c r="F19" s="10">
        <f>Blad1!H17*((('Lisa Panel'!$C$5-'Lisa Panel'!$E$5)/(LN(('Lisa Panel'!$C$5-'Lisa Panel'!$G$5)/('Lisa Panel'!$E$5-'Lisa Panel'!$G$5))))/49.8329)^Blad1!$I$15</f>
        <v>973.19966643407349</v>
      </c>
      <c r="G19" s="10">
        <f>Blad1!J17*((('Lisa Panel'!$C$5-'Lisa Panel'!$E$5)/(LN(('Lisa Panel'!$C$5-'Lisa Panel'!$G$5)/('Lisa Panel'!$E$5-'Lisa Panel'!$G$5))))/49.8329)^Blad1!$K$15</f>
        <v>1239.5995686322569</v>
      </c>
    </row>
    <row r="20" spans="2:17" x14ac:dyDescent="0.2">
      <c r="B20" s="2">
        <v>1300</v>
      </c>
      <c r="C20" s="10">
        <f>Blad1!B18*((('Lisa Panel'!$C$5-'Lisa Panel'!$E$5)/(LN(('Lisa Panel'!$C$5-'Lisa Panel'!$G$5)/('Lisa Panel'!$E$5-'Lisa Panel'!$G$5))))/49.8329)^Blad1!$C$15</f>
        <v>526.49982792806247</v>
      </c>
      <c r="D20" s="10">
        <f>Blad1!D18*((('Lisa Panel'!$C$5-'Lisa Panel'!$E$5)/(LN(('Lisa Panel'!$C$5-'Lisa Panel'!$G$5)/('Lisa Panel'!$E$5-'Lisa Panel'!$G$5))))/49.8329)^Blad1!$E$15</f>
        <v>757.89975019374617</v>
      </c>
      <c r="E20" s="10">
        <f>Blad1!F18*((('Lisa Panel'!$C$5-'Lisa Panel'!$E$5)/(LN(('Lisa Panel'!$C$5-'Lisa Panel'!$G$5)/('Lisa Panel'!$E$5-'Lisa Panel'!$G$5))))/49.8329)^Blad1!$G$15</f>
        <v>851.49971451507156</v>
      </c>
      <c r="F20" s="10">
        <f>Blad1!H18*((('Lisa Panel'!$C$5-'Lisa Panel'!$E$5)/(LN(('Lisa Panel'!$C$5-'Lisa Panel'!$G$5)/('Lisa Panel'!$E$5-'Lisa Panel'!$G$5))))/49.8329)^Blad1!$I$15</f>
        <v>1054.2996386369127</v>
      </c>
      <c r="G20" s="10">
        <f>Blad1!J18*((('Lisa Panel'!$C$5-'Lisa Panel'!$E$5)/(LN(('Lisa Panel'!$C$5-'Lisa Panel'!$G$5)/('Lisa Panel'!$E$5-'Lisa Panel'!$G$5))))/49.8329)^Blad1!$K$15</f>
        <v>1342.8995326849451</v>
      </c>
    </row>
    <row r="21" spans="2:17" x14ac:dyDescent="0.2">
      <c r="B21" s="2">
        <v>1400</v>
      </c>
      <c r="C21" s="10">
        <f>Blad1!B19*((('Lisa Panel'!$C$5-'Lisa Panel'!$E$5)/(LN(('Lisa Panel'!$C$5-'Lisa Panel'!$G$5)/('Lisa Panel'!$E$5-'Lisa Panel'!$G$5))))/49.8329)^Blad1!$C$15</f>
        <v>566.99981469175964</v>
      </c>
      <c r="D21" s="10">
        <f>Blad1!D19*((('Lisa Panel'!$C$5-'Lisa Panel'!$E$5)/(LN(('Lisa Panel'!$C$5-'Lisa Panel'!$G$5)/('Lisa Panel'!$E$5-'Lisa Panel'!$G$5))))/49.8329)^Blad1!$E$15</f>
        <v>816.19973097788056</v>
      </c>
      <c r="E21" s="10">
        <f>Blad1!F19*((('Lisa Panel'!$C$5-'Lisa Panel'!$E$5)/(LN(('Lisa Panel'!$C$5-'Lisa Panel'!$G$5)/('Lisa Panel'!$E$5-'Lisa Panel'!$G$5))))/49.8329)^Blad1!$G$15</f>
        <v>916.9996925546925</v>
      </c>
      <c r="F21" s="10">
        <f>Blad1!H19*((('Lisa Panel'!$C$5-'Lisa Panel'!$E$5)/(LN(('Lisa Panel'!$C$5-'Lisa Panel'!$G$5)/('Lisa Panel'!$E$5-'Lisa Panel'!$G$5))))/49.8329)^Blad1!$I$15</f>
        <v>1135.3996108397523</v>
      </c>
      <c r="G21" s="10">
        <f>Blad1!J19*((('Lisa Panel'!$C$5-'Lisa Panel'!$E$5)/(LN(('Lisa Panel'!$C$5-'Lisa Panel'!$G$5)/('Lisa Panel'!$E$5-'Lisa Panel'!$G$5))))/49.8329)^Blad1!$K$15</f>
        <v>1446.1994967376331</v>
      </c>
    </row>
    <row r="22" spans="2:17" x14ac:dyDescent="0.2">
      <c r="B22" s="2">
        <v>1500</v>
      </c>
      <c r="C22" s="10">
        <f>Blad1!B20*((('Lisa Panel'!$C$5-'Lisa Panel'!$E$5)/(LN(('Lisa Panel'!$C$5-'Lisa Panel'!$G$5)/('Lisa Panel'!$E$5-'Lisa Panel'!$G$5))))/49.8329)^Blad1!$C$15</f>
        <v>607.49980145545669</v>
      </c>
      <c r="D22" s="10">
        <f>Blad1!D20*((('Lisa Panel'!$C$5-'Lisa Panel'!$E$5)/(LN(('Lisa Panel'!$C$5-'Lisa Panel'!$G$5)/('Lisa Panel'!$E$5-'Lisa Panel'!$G$5))))/49.8329)^Blad1!$E$15</f>
        <v>874.49971176201484</v>
      </c>
      <c r="E22" s="10">
        <f>Blad1!F20*((('Lisa Panel'!$C$5-'Lisa Panel'!$E$5)/(LN(('Lisa Panel'!$C$5-'Lisa Panel'!$G$5)/('Lisa Panel'!$E$5-'Lisa Panel'!$G$5))))/49.8329)^Blad1!$G$15</f>
        <v>982.49967059431333</v>
      </c>
      <c r="F22" s="10">
        <f>Blad1!H20*((('Lisa Panel'!$C$5-'Lisa Panel'!$E$5)/(LN(('Lisa Panel'!$C$5-'Lisa Panel'!$G$5)/('Lisa Panel'!$E$5-'Lisa Panel'!$G$5))))/49.8329)^Blad1!$I$15</f>
        <v>1216.4995830425917</v>
      </c>
      <c r="G22" s="10">
        <f>Blad1!J20*((('Lisa Panel'!$C$5-'Lisa Panel'!$E$5)/(LN(('Lisa Panel'!$C$5-'Lisa Panel'!$G$5)/('Lisa Panel'!$E$5-'Lisa Panel'!$G$5))))/49.8329)^Blad1!$K$15</f>
        <v>1549.4994607903211</v>
      </c>
    </row>
    <row r="23" spans="2:17" x14ac:dyDescent="0.2">
      <c r="B23" s="2">
        <v>1600</v>
      </c>
      <c r="C23" s="10">
        <f>Blad1!B21*((('Lisa Panel'!$C$5-'Lisa Panel'!$E$5)/(LN(('Lisa Panel'!$C$5-'Lisa Panel'!$G$5)/('Lisa Panel'!$E$5-'Lisa Panel'!$G$5))))/49.8329)^Blad1!$C$15</f>
        <v>647.99978821915386</v>
      </c>
      <c r="D23" s="10">
        <f>Blad1!D21*((('Lisa Panel'!$C$5-'Lisa Panel'!$E$5)/(LN(('Lisa Panel'!$C$5-'Lisa Panel'!$G$5)/('Lisa Panel'!$E$5-'Lisa Panel'!$G$5))))/49.8329)^Blad1!$E$15</f>
        <v>932.79969254614912</v>
      </c>
      <c r="E23" s="10">
        <f>Blad1!F21*((('Lisa Panel'!$C$5-'Lisa Panel'!$E$5)/(LN(('Lisa Panel'!$C$5-'Lisa Panel'!$G$5)/('Lisa Panel'!$E$5-'Lisa Panel'!$G$5))))/49.8329)^Blad1!$G$15</f>
        <v>1047.9996486339342</v>
      </c>
      <c r="F23" s="10">
        <f>Blad1!H21*((('Lisa Panel'!$C$5-'Lisa Panel'!$E$5)/(LN(('Lisa Panel'!$C$5-'Lisa Panel'!$G$5)/('Lisa Panel'!$E$5-'Lisa Panel'!$G$5))))/49.8329)^Blad1!$I$15</f>
        <v>1297.599555245431</v>
      </c>
      <c r="G23" s="10">
        <f>Blad1!J21*((('Lisa Panel'!$C$5-'Lisa Panel'!$E$5)/(LN(('Lisa Panel'!$C$5-'Lisa Panel'!$G$5)/('Lisa Panel'!$E$5-'Lisa Panel'!$G$5))))/49.8329)^Blad1!$K$15</f>
        <v>1652.7994248430093</v>
      </c>
    </row>
    <row r="24" spans="2:17" x14ac:dyDescent="0.2">
      <c r="B24" s="2">
        <v>1700</v>
      </c>
      <c r="C24" s="10">
        <f>Blad1!B22*((('Lisa Panel'!$C$5-'Lisa Panel'!$E$5)/(LN(('Lisa Panel'!$C$5-'Lisa Panel'!$G$5)/('Lisa Panel'!$E$5-'Lisa Panel'!$G$5))))/49.8329)^Blad1!$C$15</f>
        <v>688.49977498285091</v>
      </c>
      <c r="D24" s="10">
        <f>Blad1!D22*((('Lisa Panel'!$C$5-'Lisa Panel'!$E$5)/(LN(('Lisa Panel'!$C$5-'Lisa Panel'!$G$5)/('Lisa Panel'!$E$5-'Lisa Panel'!$G$5))))/49.8329)^Blad1!$E$15</f>
        <v>991.09967333028351</v>
      </c>
      <c r="E24" s="10">
        <f>Blad1!F22*((('Lisa Panel'!$C$5-'Lisa Panel'!$E$5)/(LN(('Lisa Panel'!$C$5-'Lisa Panel'!$G$5)/('Lisa Panel'!$E$5-'Lisa Panel'!$G$5))))/49.8329)^Blad1!$G$15</f>
        <v>1113.4996266735552</v>
      </c>
      <c r="F24" s="10">
        <f>Blad1!H22*((('Lisa Panel'!$C$5-'Lisa Panel'!$E$5)/(LN(('Lisa Panel'!$C$5-'Lisa Panel'!$G$5)/('Lisa Panel'!$E$5-'Lisa Panel'!$G$5))))/49.8329)^Blad1!$I$15</f>
        <v>1378.6995274482708</v>
      </c>
      <c r="G24" s="10">
        <f>Blad1!J22*((('Lisa Panel'!$C$5-'Lisa Panel'!$E$5)/(LN(('Lisa Panel'!$C$5-'Lisa Panel'!$G$5)/('Lisa Panel'!$E$5-'Lisa Panel'!$G$5))))/49.8329)^Blad1!$K$15</f>
        <v>1756.0993888956973</v>
      </c>
      <c r="I24" s="22"/>
    </row>
    <row r="25" spans="2:17" x14ac:dyDescent="0.2">
      <c r="B25" s="2">
        <v>1800</v>
      </c>
      <c r="C25" s="10">
        <f>Blad1!B23*((('Lisa Panel'!$C$5-'Lisa Panel'!$E$5)/(LN(('Lisa Panel'!$C$5-'Lisa Panel'!$G$5)/('Lisa Panel'!$E$5-'Lisa Panel'!$G$5))))/49.8329)^Blad1!$C$15</f>
        <v>728.99976174654807</v>
      </c>
      <c r="D25" s="10">
        <f>Blad1!D23*((('Lisa Panel'!$C$5-'Lisa Panel'!$E$5)/(LN(('Lisa Panel'!$C$5-'Lisa Panel'!$G$5)/('Lisa Panel'!$E$5-'Lisa Panel'!$G$5))))/49.8329)^Blad1!$E$15</f>
        <v>1049.3996541144179</v>
      </c>
      <c r="E25" s="10">
        <f>Blad1!F23*((('Lisa Panel'!$C$5-'Lisa Panel'!$E$5)/(LN(('Lisa Panel'!$C$5-'Lisa Panel'!$G$5)/('Lisa Panel'!$E$5-'Lisa Panel'!$G$5))))/49.8329)^Blad1!$G$15</f>
        <v>1178.999604713176</v>
      </c>
      <c r="F25" s="10">
        <f>Blad1!H23*((('Lisa Panel'!$C$5-'Lisa Panel'!$E$5)/(LN(('Lisa Panel'!$C$5-'Lisa Panel'!$G$5)/('Lisa Panel'!$E$5-'Lisa Panel'!$G$5))))/49.8329)^Blad1!$I$15</f>
        <v>1459.7994996511102</v>
      </c>
      <c r="G25" s="10">
        <f>Blad1!J23*((('Lisa Panel'!$C$5-'Lisa Panel'!$E$5)/(LN(('Lisa Panel'!$C$5-'Lisa Panel'!$G$5)/('Lisa Panel'!$E$5-'Lisa Panel'!$G$5))))/49.8329)^Blad1!$K$15</f>
        <v>1859.3993529483855</v>
      </c>
    </row>
    <row r="26" spans="2:17" x14ac:dyDescent="0.2">
      <c r="B26" s="2">
        <v>2000</v>
      </c>
      <c r="C26" s="10">
        <f>Blad1!B24*((('Lisa Panel'!$C$5-'Lisa Panel'!$E$5)/(LN(('Lisa Panel'!$C$5-'Lisa Panel'!$G$5)/('Lisa Panel'!$E$5-'Lisa Panel'!$G$5))))/49.8329)^Blad1!$C$15</f>
        <v>809.99973527394229</v>
      </c>
      <c r="D26" s="10">
        <f>Blad1!D24*((('Lisa Panel'!$C$5-'Lisa Panel'!$E$5)/(LN(('Lisa Panel'!$C$5-'Lisa Panel'!$G$5)/('Lisa Panel'!$E$5-'Lisa Panel'!$G$5))))/49.8329)^Blad1!$E$15</f>
        <v>1165.9996156826865</v>
      </c>
      <c r="E26" s="10">
        <f>Blad1!F24*((('Lisa Panel'!$C$5-'Lisa Panel'!$E$5)/(LN(('Lisa Panel'!$C$5-'Lisa Panel'!$G$5)/('Lisa Panel'!$E$5-'Lisa Panel'!$G$5))))/49.8329)^Blad1!$G$15</f>
        <v>1309.9995607924179</v>
      </c>
      <c r="F26" s="10">
        <f>Blad1!H24*((('Lisa Panel'!$C$5-'Lisa Panel'!$E$5)/(LN(('Lisa Panel'!$C$5-'Lisa Panel'!$G$5)/('Lisa Panel'!$E$5-'Lisa Panel'!$G$5))))/49.8329)^Blad1!$I$15</f>
        <v>1621.9994440567891</v>
      </c>
      <c r="G26" s="10">
        <f>Blad1!J24*((('Lisa Panel'!$C$5-'Lisa Panel'!$E$5)/(LN(('Lisa Panel'!$C$5-'Lisa Panel'!$G$5)/('Lisa Panel'!$E$5-'Lisa Panel'!$G$5))))/49.8329)^Blad1!$K$15</f>
        <v>2065.9992810537615</v>
      </c>
    </row>
    <row r="27" spans="2:17" x14ac:dyDescent="0.2">
      <c r="B27" s="2">
        <v>2300</v>
      </c>
      <c r="C27" s="10">
        <f>Blad1!B25*((('Lisa Panel'!$C$5-'Lisa Panel'!$E$5)/(LN(('Lisa Panel'!$C$5-'Lisa Panel'!$G$5)/('Lisa Panel'!$E$5-'Lisa Panel'!$G$5))))/49.8329)^Blad1!$C$15</f>
        <v>931.49969556503368</v>
      </c>
      <c r="D27" s="10">
        <f>Blad1!D25*((('Lisa Panel'!$C$5-'Lisa Panel'!$E$5)/(LN(('Lisa Panel'!$C$5-'Lisa Panel'!$G$5)/('Lisa Panel'!$E$5-'Lisa Panel'!$G$5))))/49.8329)^Blad1!$E$15</f>
        <v>1340.8995580350895</v>
      </c>
      <c r="E27" s="10">
        <f>Blad1!F25*((('Lisa Panel'!$C$5-'Lisa Panel'!$E$5)/(LN(('Lisa Panel'!$C$5-'Lisa Panel'!$G$5)/('Lisa Panel'!$E$5-'Lisa Panel'!$G$5))))/49.8329)^Blad1!$G$15</f>
        <v>1506.4994949112804</v>
      </c>
      <c r="F27" s="10">
        <f>Blad1!H25*((('Lisa Panel'!$C$5-'Lisa Panel'!$E$5)/(LN(('Lisa Panel'!$C$5-'Lisa Panel'!$G$5)/('Lisa Panel'!$E$5-'Lisa Panel'!$G$5))))/49.8329)^Blad1!$I$15</f>
        <v>1865.2993606653074</v>
      </c>
      <c r="G27" s="10">
        <f>Blad1!J25*((('Lisa Panel'!$C$5-'Lisa Panel'!$E$5)/(LN(('Lisa Panel'!$C$5-'Lisa Panel'!$G$5)/('Lisa Panel'!$E$5-'Lisa Panel'!$G$5))))/49.8329)^Blad1!$K$15</f>
        <v>2375.8991732118261</v>
      </c>
    </row>
    <row r="28" spans="2:17" x14ac:dyDescent="0.2">
      <c r="B28" s="2">
        <v>2600</v>
      </c>
      <c r="C28" s="10">
        <f>Blad1!B26*((('Lisa Panel'!$C$5-'Lisa Panel'!$E$5)/(LN(('Lisa Panel'!$C$5-'Lisa Panel'!$G$5)/('Lisa Panel'!$E$5-'Lisa Panel'!$G$5))))/49.8329)^Blad1!$C$15</f>
        <v>1052.9996558561249</v>
      </c>
      <c r="D28" s="10">
        <f>Blad1!D26*((('Lisa Panel'!$C$5-'Lisa Panel'!$E$5)/(LN(('Lisa Panel'!$C$5-'Lisa Panel'!$G$5)/('Lisa Panel'!$E$5-'Lisa Panel'!$G$5))))/49.8329)^Blad1!$E$15</f>
        <v>1515.7995003874923</v>
      </c>
      <c r="E28" s="10">
        <f>Blad1!F26*((('Lisa Panel'!$C$5-'Lisa Panel'!$E$5)/(LN(('Lisa Panel'!$C$5-'Lisa Panel'!$G$5)/('Lisa Panel'!$E$5-'Lisa Panel'!$G$5))))/49.8329)^Blad1!$G$15</f>
        <v>1702.9994290301431</v>
      </c>
      <c r="F28" s="10">
        <f>Blad1!H26*((('Lisa Panel'!$C$5-'Lisa Panel'!$E$5)/(LN(('Lisa Panel'!$C$5-'Lisa Panel'!$G$5)/('Lisa Panel'!$E$5-'Lisa Panel'!$G$5))))/49.8329)^Blad1!$I$15</f>
        <v>2108.5992772738255</v>
      </c>
      <c r="G28" s="10">
        <f>Blad1!J26*((('Lisa Panel'!$C$5-'Lisa Panel'!$E$5)/(LN(('Lisa Panel'!$C$5-'Lisa Panel'!$G$5)/('Lisa Panel'!$E$5-'Lisa Panel'!$G$5))))/49.8329)^Blad1!$K$15</f>
        <v>2685.7990653698903</v>
      </c>
    </row>
    <row r="29" spans="2:17" x14ac:dyDescent="0.2">
      <c r="B29" s="2">
        <v>3000</v>
      </c>
      <c r="C29" s="10">
        <f>Blad1!B27*((('Lisa Panel'!$C$5-'Lisa Panel'!$E$5)/(LN(('Lisa Panel'!$C$5-'Lisa Panel'!$G$5)/('Lisa Panel'!$E$5-'Lisa Panel'!$G$5))))/49.8329)^Blad1!$C$15</f>
        <v>1214.9996029109134</v>
      </c>
      <c r="D29" s="10">
        <f>Blad1!D27*((('Lisa Panel'!$C$5-'Lisa Panel'!$E$5)/(LN(('Lisa Panel'!$C$5-'Lisa Panel'!$G$5)/('Lisa Panel'!$E$5-'Lisa Panel'!$G$5))))/49.8329)^Blad1!$E$15</f>
        <v>1748.9994235240297</v>
      </c>
      <c r="E29" s="10">
        <f>Blad1!F27*((('Lisa Panel'!$C$5-'Lisa Panel'!$E$5)/(LN(('Lisa Panel'!$C$5-'Lisa Panel'!$G$5)/('Lisa Panel'!$E$5-'Lisa Panel'!$G$5))))/49.8329)^Blad1!$G$15</f>
        <v>1964.9993411886267</v>
      </c>
      <c r="F29" s="10">
        <f>Blad1!H27*((('Lisa Panel'!$C$5-'Lisa Panel'!$E$5)/(LN(('Lisa Panel'!$C$5-'Lisa Panel'!$G$5)/('Lisa Panel'!$E$5-'Lisa Panel'!$G$5))))/49.8329)^Blad1!$I$15</f>
        <v>2432.9991660851833</v>
      </c>
      <c r="G29" s="10">
        <f>Blad1!J27*((('Lisa Panel'!$C$5-'Lisa Panel'!$E$5)/(LN(('Lisa Panel'!$C$5-'Lisa Panel'!$G$5)/('Lisa Panel'!$E$5-'Lisa Panel'!$G$5))))/49.8329)^Blad1!$K$15</f>
        <v>3098.9989215806422</v>
      </c>
    </row>
    <row r="31" spans="2:17" ht="20.100000000000001" customHeight="1" x14ac:dyDescent="0.25">
      <c r="B31" s="50" t="s">
        <v>20</v>
      </c>
      <c r="C31" s="51"/>
      <c r="D31" s="51"/>
      <c r="E31" s="51"/>
      <c r="F31" s="51"/>
      <c r="G31" s="51"/>
    </row>
    <row r="32" spans="2:17" ht="20.100000000000001" customHeight="1" x14ac:dyDescent="0.2">
      <c r="B32" s="7"/>
      <c r="C32" s="48" t="s">
        <v>1</v>
      </c>
      <c r="D32" s="49"/>
      <c r="E32" s="49"/>
      <c r="F32" s="49"/>
      <c r="G32" s="49"/>
      <c r="J32" s="45"/>
      <c r="K32" s="46"/>
      <c r="L32" s="46"/>
      <c r="M32" s="46"/>
      <c r="N32" s="46"/>
      <c r="O32" s="46"/>
      <c r="P32" s="46"/>
      <c r="Q32" s="46"/>
    </row>
    <row r="33" spans="2:17" ht="20.100000000000001" customHeight="1" x14ac:dyDescent="0.2">
      <c r="B33" s="8" t="s">
        <v>25</v>
      </c>
      <c r="C33" s="9">
        <v>10</v>
      </c>
      <c r="D33" s="9">
        <v>11</v>
      </c>
      <c r="E33" s="9">
        <v>20</v>
      </c>
      <c r="F33" s="9">
        <v>21</v>
      </c>
      <c r="G33" s="9">
        <v>22</v>
      </c>
      <c r="J33" s="30"/>
      <c r="K33" s="30"/>
      <c r="L33" s="30"/>
      <c r="M33" s="30"/>
      <c r="N33" s="30"/>
      <c r="O33" s="29"/>
      <c r="P33" s="29"/>
      <c r="Q33" s="29"/>
    </row>
    <row r="34" spans="2:17" hidden="1" x14ac:dyDescent="0.2">
      <c r="B34" s="2">
        <v>400</v>
      </c>
      <c r="C34" s="10">
        <f>Blad1!B32*((('Lisa Panel'!$C$5-'Lisa Panel'!$E$5)/(LN(('Lisa Panel'!$C$5-'Lisa Panel'!$G$5)/('Lisa Panel'!$E$5-'Lisa Panel'!$G$5))))/49.8329)^Blad1!$C$38</f>
        <v>189.99993761136565</v>
      </c>
      <c r="D34" s="10">
        <f>Blad1!D32*((('Lisa Panel'!$C$5-'Lisa Panel'!$E$5)/(LN(('Lisa Panel'!$C$5-'Lisa Panel'!$G$5)/('Lisa Panel'!$E$5-'Lisa Panel'!$G$5))))/49.8329)^Blad1!$E$38</f>
        <v>265.19991165841969</v>
      </c>
      <c r="E34" s="10">
        <f>Blad1!F32*((('Lisa Panel'!$C$5-'Lisa Panel'!$E$5)/(LN(('Lisa Panel'!$C$5-'Lisa Panel'!$G$5)/('Lisa Panel'!$E$5-'Lisa Panel'!$G$5))))/49.8329)^Blad1!$G$38</f>
        <v>309.99989439144667</v>
      </c>
      <c r="F34" s="10">
        <f>Blad1!H32*((('Lisa Panel'!$C$5-'Lisa Panel'!$E$5)/(LN(('Lisa Panel'!$C$5-'Lisa Panel'!$G$5)/('Lisa Panel'!$E$5-'Lisa Panel'!$G$5))))/49.8329)^Blad1!$I$38</f>
        <v>383.59986707050751</v>
      </c>
      <c r="G34" s="10">
        <f>Blad1!J32*((('Lisa Panel'!$C$5-'Lisa Panel'!$E$5)/(LN(('Lisa Panel'!$C$5-'Lisa Panel'!$G$5)/('Lisa Panel'!$E$5-'Lisa Panel'!$G$5))))/49.8329)^Blad1!$K$38</f>
        <v>488.39982851233538</v>
      </c>
    </row>
    <row r="35" spans="2:17" x14ac:dyDescent="0.2">
      <c r="B35" s="2">
        <v>500</v>
      </c>
      <c r="C35" s="10">
        <f>Blad1!B33*((('Lisa Panel'!$C$5-'Lisa Panel'!$E$5)/(LN(('Lisa Panel'!$C$5-'Lisa Panel'!$G$5)/('Lisa Panel'!$E$5-'Lisa Panel'!$G$5))))/49.8329)^Blad1!$C$38</f>
        <v>237.49992201420707</v>
      </c>
      <c r="D35" s="34" t="s">
        <v>13</v>
      </c>
      <c r="E35" s="10">
        <f>Blad1!F33*((('Lisa Panel'!$C$5-'Lisa Panel'!$E$5)/(LN(('Lisa Panel'!$C$5-'Lisa Panel'!$G$5)/('Lisa Panel'!$E$5-'Lisa Panel'!$G$5))))/49.8329)^Blad1!$G$38</f>
        <v>387.49986798930831</v>
      </c>
      <c r="F35" s="10">
        <f>Blad1!H33*((('Lisa Panel'!$C$5-'Lisa Panel'!$E$5)/(LN(('Lisa Panel'!$C$5-'Lisa Panel'!$G$5)/('Lisa Panel'!$E$5-'Lisa Panel'!$G$5))))/49.8329)^Blad1!$I$38</f>
        <v>479.49983383813435</v>
      </c>
      <c r="G35" s="10">
        <f>Blad1!J33*((('Lisa Panel'!$C$5-'Lisa Panel'!$E$5)/(LN(('Lisa Panel'!$C$5-'Lisa Panel'!$G$5)/('Lisa Panel'!$E$5-'Lisa Panel'!$G$5))))/49.8329)^Blad1!$K$38</f>
        <v>610.49978564041919</v>
      </c>
    </row>
    <row r="36" spans="2:17" x14ac:dyDescent="0.2">
      <c r="B36" s="2">
        <v>600</v>
      </c>
      <c r="C36" s="10">
        <f>Blad1!B34*((('Lisa Panel'!$C$5-'Lisa Panel'!$E$5)/(LN(('Lisa Panel'!$C$5-'Lisa Panel'!$G$5)/('Lisa Panel'!$E$5-'Lisa Panel'!$G$5))))/49.8329)^Blad1!$C$38</f>
        <v>284.99990641704846</v>
      </c>
      <c r="D36" s="10">
        <f>Blad1!D34*((('Lisa Panel'!$C$5-'Lisa Panel'!$E$5)/(LN(('Lisa Panel'!$C$5-'Lisa Panel'!$G$5)/('Lisa Panel'!$E$5-'Lisa Panel'!$G$5))))/49.8329)^Blad1!$E$38</f>
        <v>397.79986748762957</v>
      </c>
      <c r="E36" s="10">
        <f>Blad1!F34*((('Lisa Panel'!$C$5-'Lisa Panel'!$E$5)/(LN(('Lisa Panel'!$C$5-'Lisa Panel'!$G$5)/('Lisa Panel'!$E$5-'Lisa Panel'!$G$5))))/49.8329)^Blad1!$G$38</f>
        <v>464.99984158717001</v>
      </c>
      <c r="F36" s="10">
        <f>Blad1!H34*((('Lisa Panel'!$C$5-'Lisa Panel'!$E$5)/(LN(('Lisa Panel'!$C$5-'Lisa Panel'!$G$5)/('Lisa Panel'!$E$5-'Lisa Panel'!$G$5))))/49.8329)^Blad1!$I$38</f>
        <v>575.39980060576113</v>
      </c>
      <c r="G36" s="10">
        <f>Blad1!J34*((('Lisa Panel'!$C$5-'Lisa Panel'!$E$5)/(LN(('Lisa Panel'!$C$5-'Lisa Panel'!$G$5)/('Lisa Panel'!$E$5-'Lisa Panel'!$G$5))))/49.8329)^Blad1!$K$38</f>
        <v>732.59974276850312</v>
      </c>
    </row>
    <row r="37" spans="2:17" x14ac:dyDescent="0.2">
      <c r="B37" s="2">
        <v>700</v>
      </c>
      <c r="C37" s="10">
        <f>Blad1!B35*((('Lisa Panel'!$C$5-'Lisa Panel'!$E$5)/(LN(('Lisa Panel'!$C$5-'Lisa Panel'!$G$5)/('Lisa Panel'!$E$5-'Lisa Panel'!$G$5))))/49.8329)^Blad1!$C$38</f>
        <v>332.49989081988991</v>
      </c>
      <c r="D37" s="10">
        <f>Blad1!D35*((('Lisa Panel'!$C$5-'Lisa Panel'!$E$5)/(LN(('Lisa Panel'!$C$5-'Lisa Panel'!$G$5)/('Lisa Panel'!$E$5-'Lisa Panel'!$G$5))))/49.8329)^Blad1!$E$38</f>
        <v>464.09984540223451</v>
      </c>
      <c r="E37" s="10">
        <f>Blad1!F35*((('Lisa Panel'!$C$5-'Lisa Panel'!$E$5)/(LN(('Lisa Panel'!$C$5-'Lisa Panel'!$G$5)/('Lisa Panel'!$E$5-'Lisa Panel'!$G$5))))/49.8329)^Blad1!$G$38</f>
        <v>542.49981518503171</v>
      </c>
      <c r="F37" s="10">
        <f>Blad1!H35*((('Lisa Panel'!$C$5-'Lisa Panel'!$E$5)/(LN(('Lisa Panel'!$C$5-'Lisa Panel'!$G$5)/('Lisa Panel'!$E$5-'Lisa Panel'!$G$5))))/49.8329)^Blad1!$I$38</f>
        <v>671.29976737338802</v>
      </c>
      <c r="G37" s="10">
        <f>Blad1!J35*((('Lisa Panel'!$C$5-'Lisa Panel'!$E$5)/(LN(('Lisa Panel'!$C$5-'Lisa Panel'!$G$5)/('Lisa Panel'!$E$5-'Lisa Panel'!$G$5))))/49.8329)^Blad1!$K$38</f>
        <v>854.69969989658694</v>
      </c>
    </row>
    <row r="38" spans="2:17" x14ac:dyDescent="0.2">
      <c r="B38" s="2">
        <v>800</v>
      </c>
      <c r="C38" s="10">
        <f>Blad1!B36*((('Lisa Panel'!$C$5-'Lisa Panel'!$E$5)/(LN(('Lisa Panel'!$C$5-'Lisa Panel'!$G$5)/('Lisa Panel'!$E$5-'Lisa Panel'!$G$5))))/49.8329)^Blad1!$C$38</f>
        <v>379.9998752227313</v>
      </c>
      <c r="D38" s="10">
        <f>Blad1!D36*((('Lisa Panel'!$C$5-'Lisa Panel'!$E$5)/(LN(('Lisa Panel'!$C$5-'Lisa Panel'!$G$5)/('Lisa Panel'!$E$5-'Lisa Panel'!$G$5))))/49.8329)^Blad1!$E$38</f>
        <v>530.39982331683939</v>
      </c>
      <c r="E38" s="10">
        <f>Blad1!F36*((('Lisa Panel'!$C$5-'Lisa Panel'!$E$5)/(LN(('Lisa Panel'!$C$5-'Lisa Panel'!$G$5)/('Lisa Panel'!$E$5-'Lisa Panel'!$G$5))))/49.8329)^Blad1!$G$38</f>
        <v>619.99978878289335</v>
      </c>
      <c r="F38" s="10">
        <f>Blad1!H36*((('Lisa Panel'!$C$5-'Lisa Panel'!$E$5)/(LN(('Lisa Panel'!$C$5-'Lisa Panel'!$G$5)/('Lisa Panel'!$E$5-'Lisa Panel'!$G$5))))/49.8329)^Blad1!$I$38</f>
        <v>767.19973414101503</v>
      </c>
      <c r="G38" s="10">
        <f>Blad1!J36*((('Lisa Panel'!$C$5-'Lisa Panel'!$E$5)/(LN(('Lisa Panel'!$C$5-'Lisa Panel'!$G$5)/('Lisa Panel'!$E$5-'Lisa Panel'!$G$5))))/49.8329)^Blad1!$K$38</f>
        <v>976.79965702467075</v>
      </c>
    </row>
    <row r="39" spans="2:17" x14ac:dyDescent="0.2">
      <c r="B39" s="2">
        <v>900</v>
      </c>
      <c r="C39" s="10">
        <f>Blad1!B37*((('Lisa Panel'!$C$5-'Lisa Panel'!$E$5)/(LN(('Lisa Panel'!$C$5-'Lisa Panel'!$G$5)/('Lisa Panel'!$E$5-'Lisa Panel'!$G$5))))/49.8329)^Blad1!$C$38</f>
        <v>427.4998596255727</v>
      </c>
      <c r="D39" s="10">
        <f>Blad1!D37*((('Lisa Panel'!$C$5-'Lisa Panel'!$E$5)/(LN(('Lisa Panel'!$C$5-'Lisa Panel'!$G$5)/('Lisa Panel'!$E$5-'Lisa Panel'!$G$5))))/49.8329)^Blad1!$E$38</f>
        <v>596.69980123144444</v>
      </c>
      <c r="E39" s="10">
        <f>Blad1!F37*((('Lisa Panel'!$C$5-'Lisa Panel'!$E$5)/(LN(('Lisa Panel'!$C$5-'Lisa Panel'!$G$5)/('Lisa Panel'!$E$5-'Lisa Panel'!$G$5))))/49.8329)^Blad1!$G$38</f>
        <v>697.49976238075499</v>
      </c>
      <c r="F39" s="10">
        <f>Blad1!H37*((('Lisa Panel'!$C$5-'Lisa Panel'!$E$5)/(LN(('Lisa Panel'!$C$5-'Lisa Panel'!$G$5)/('Lisa Panel'!$E$5-'Lisa Panel'!$G$5))))/49.8329)^Blad1!$I$38</f>
        <v>863.09970090864181</v>
      </c>
      <c r="G39" s="10">
        <f>Blad1!J37*((('Lisa Panel'!$C$5-'Lisa Panel'!$E$5)/(LN(('Lisa Panel'!$C$5-'Lisa Panel'!$G$5)/('Lisa Panel'!$E$5-'Lisa Panel'!$G$5))))/49.8329)^Blad1!$K$38</f>
        <v>1098.8996141527548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x14ac:dyDescent="0.2">
      <c r="B40" s="2">
        <v>1000</v>
      </c>
      <c r="C40" s="10">
        <f>Blad1!B38*((('Lisa Panel'!$C$5-'Lisa Panel'!$E$5)/(LN(('Lisa Panel'!$C$5-'Lisa Panel'!$G$5)/('Lisa Panel'!$E$5-'Lisa Panel'!$G$5))))/49.8329)^Blad1!$C$38</f>
        <v>474.99984402841415</v>
      </c>
      <c r="D40" s="10">
        <f>Blad1!D38*((('Lisa Panel'!$C$5-'Lisa Panel'!$E$5)/(LN(('Lisa Panel'!$C$5-'Lisa Panel'!$G$5)/('Lisa Panel'!$E$5-'Lisa Panel'!$G$5))))/49.8329)^Blad1!$E$38</f>
        <v>662.99977914604926</v>
      </c>
      <c r="E40" s="10">
        <f>Blad1!F38*((('Lisa Panel'!$C$5-'Lisa Panel'!$E$5)/(LN(('Lisa Panel'!$C$5-'Lisa Panel'!$G$5)/('Lisa Panel'!$E$5-'Lisa Panel'!$G$5))))/49.8329)^Blad1!$G$38</f>
        <v>774.99973597861663</v>
      </c>
      <c r="F40" s="10">
        <f>Blad1!H38*((('Lisa Panel'!$C$5-'Lisa Panel'!$E$5)/(LN(('Lisa Panel'!$C$5-'Lisa Panel'!$G$5)/('Lisa Panel'!$E$5-'Lisa Panel'!$G$5))))/49.8329)^Blad1!$I$38</f>
        <v>958.9996676762687</v>
      </c>
      <c r="G40" s="10">
        <f>Blad1!J38*((('Lisa Panel'!$C$5-'Lisa Panel'!$E$5)/(LN(('Lisa Panel'!$C$5-'Lisa Panel'!$G$5)/('Lisa Panel'!$E$5-'Lisa Panel'!$G$5))))/49.8329)^Blad1!$K$38</f>
        <v>1220.9995712808384</v>
      </c>
      <c r="I40" s="22"/>
    </row>
    <row r="41" spans="2:17" x14ac:dyDescent="0.2">
      <c r="B41" s="2">
        <v>1100</v>
      </c>
      <c r="C41" s="10">
        <f>Blad1!B39*((('Lisa Panel'!$C$5-'Lisa Panel'!$E$5)/(LN(('Lisa Panel'!$C$5-'Lisa Panel'!$G$5)/('Lisa Panel'!$E$5-'Lisa Panel'!$G$5))))/49.8329)^Blad1!$C$38</f>
        <v>522.49982843125554</v>
      </c>
      <c r="D41" s="10">
        <f>Blad1!D39*((('Lisa Panel'!$C$5-'Lisa Panel'!$E$5)/(LN(('Lisa Panel'!$C$5-'Lisa Panel'!$G$5)/('Lisa Panel'!$E$5-'Lisa Panel'!$G$5))))/49.8329)^Blad1!$E$38</f>
        <v>729.2997570606542</v>
      </c>
      <c r="E41" s="10">
        <f>Blad1!F39*((('Lisa Panel'!$C$5-'Lisa Panel'!$E$5)/(LN(('Lisa Panel'!$C$5-'Lisa Panel'!$G$5)/('Lisa Panel'!$E$5-'Lisa Panel'!$G$5))))/49.8329)^Blad1!$G$38</f>
        <v>852.49970957647838</v>
      </c>
      <c r="F41" s="10">
        <f>Blad1!H39*((('Lisa Panel'!$C$5-'Lisa Panel'!$E$5)/(LN(('Lisa Panel'!$C$5-'Lisa Panel'!$G$5)/('Lisa Panel'!$E$5-'Lisa Panel'!$G$5))))/49.8329)^Blad1!$I$38</f>
        <v>1054.8996344438956</v>
      </c>
      <c r="G41" s="10">
        <f>Blad1!J39*((('Lisa Panel'!$C$5-'Lisa Panel'!$E$5)/(LN(('Lisa Panel'!$C$5-'Lisa Panel'!$G$5)/('Lisa Panel'!$E$5-'Lisa Panel'!$G$5))))/49.8329)^Blad1!$K$38</f>
        <v>1343.0995284089222</v>
      </c>
      <c r="I41" s="22"/>
    </row>
    <row r="42" spans="2:17" x14ac:dyDescent="0.2">
      <c r="B42" s="2">
        <v>1200</v>
      </c>
      <c r="C42" s="10">
        <f>Blad1!B40*((('Lisa Panel'!$C$5-'Lisa Panel'!$E$5)/(LN(('Lisa Panel'!$C$5-'Lisa Panel'!$G$5)/('Lisa Panel'!$E$5-'Lisa Panel'!$G$5))))/49.8329)^Blad1!$C$38</f>
        <v>569.99981283409693</v>
      </c>
      <c r="D42" s="10">
        <f>Blad1!D40*((('Lisa Panel'!$C$5-'Lisa Panel'!$E$5)/(LN(('Lisa Panel'!$C$5-'Lisa Panel'!$G$5)/('Lisa Panel'!$E$5-'Lisa Panel'!$G$5))))/49.8329)^Blad1!$E$38</f>
        <v>795.59973497525914</v>
      </c>
      <c r="E42" s="10">
        <f>Blad1!F40*((('Lisa Panel'!$C$5-'Lisa Panel'!$E$5)/(LN(('Lisa Panel'!$C$5-'Lisa Panel'!$G$5)/('Lisa Panel'!$E$5-'Lisa Panel'!$G$5))))/49.8329)^Blad1!$G$38</f>
        <v>929.99968317434002</v>
      </c>
      <c r="F42" s="10">
        <f>Blad1!H40*((('Lisa Panel'!$C$5-'Lisa Panel'!$E$5)/(LN(('Lisa Panel'!$C$5-'Lisa Panel'!$G$5)/('Lisa Panel'!$E$5-'Lisa Panel'!$G$5))))/49.8329)^Blad1!$I$38</f>
        <v>1150.7996012115223</v>
      </c>
      <c r="G42" s="10">
        <f>Blad1!J40*((('Lisa Panel'!$C$5-'Lisa Panel'!$E$5)/(LN(('Lisa Panel'!$C$5-'Lisa Panel'!$G$5)/('Lisa Panel'!$E$5-'Lisa Panel'!$G$5))))/49.8329)^Blad1!$K$38</f>
        <v>1465.1994855370062</v>
      </c>
      <c r="I42" s="22"/>
    </row>
    <row r="43" spans="2:17" x14ac:dyDescent="0.2">
      <c r="B43" s="2">
        <v>1300</v>
      </c>
      <c r="C43" s="10">
        <f>Blad1!B41*((('Lisa Panel'!$C$5-'Lisa Panel'!$E$5)/(LN(('Lisa Panel'!$C$5-'Lisa Panel'!$G$5)/('Lisa Panel'!$E$5-'Lisa Panel'!$G$5))))/49.8329)^Blad1!$C$38</f>
        <v>617.49979723693832</v>
      </c>
      <c r="D43" s="10">
        <f>Blad1!D41*((('Lisa Panel'!$C$5-'Lisa Panel'!$E$5)/(LN(('Lisa Panel'!$C$5-'Lisa Panel'!$G$5)/('Lisa Panel'!$E$5-'Lisa Panel'!$G$5))))/49.8329)^Blad1!$E$38</f>
        <v>861.89971288986408</v>
      </c>
      <c r="E43" s="10">
        <f>Blad1!F41*((('Lisa Panel'!$C$5-'Lisa Panel'!$E$5)/(LN(('Lisa Panel'!$C$5-'Lisa Panel'!$G$5)/('Lisa Panel'!$E$5-'Lisa Panel'!$G$5))))/49.8329)^Blad1!$G$38</f>
        <v>1007.4996567722017</v>
      </c>
      <c r="F43" s="10">
        <f>Blad1!H41*((('Lisa Panel'!$C$5-'Lisa Panel'!$E$5)/(LN(('Lisa Panel'!$C$5-'Lisa Panel'!$G$5)/('Lisa Panel'!$E$5-'Lisa Panel'!$G$5))))/49.8329)^Blad1!$I$38</f>
        <v>1246.6995679791494</v>
      </c>
      <c r="G43" s="10">
        <f>Blad1!J41*((('Lisa Panel'!$C$5-'Lisa Panel'!$E$5)/(LN(('Lisa Panel'!$C$5-'Lisa Panel'!$G$5)/('Lisa Panel'!$E$5-'Lisa Panel'!$G$5))))/49.8329)^Blad1!$K$38</f>
        <v>1587.2994426650898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x14ac:dyDescent="0.2">
      <c r="B44" s="2">
        <v>1400</v>
      </c>
      <c r="C44" s="10">
        <f>Blad1!B42*((('Lisa Panel'!$C$5-'Lisa Panel'!$E$5)/(LN(('Lisa Panel'!$C$5-'Lisa Panel'!$G$5)/('Lisa Panel'!$E$5-'Lisa Panel'!$G$5))))/49.8329)^Blad1!$C$38</f>
        <v>664.99978163977983</v>
      </c>
      <c r="D44" s="10">
        <f>Blad1!D42*((('Lisa Panel'!$C$5-'Lisa Panel'!$E$5)/(LN(('Lisa Panel'!$C$5-'Lisa Panel'!$G$5)/('Lisa Panel'!$E$5-'Lisa Panel'!$G$5))))/49.8329)^Blad1!$E$38</f>
        <v>928.19969080446901</v>
      </c>
      <c r="E44" s="10">
        <f>Blad1!F42*((('Lisa Panel'!$C$5-'Lisa Panel'!$E$5)/(LN(('Lisa Panel'!$C$5-'Lisa Panel'!$G$5)/('Lisa Panel'!$E$5-'Lisa Panel'!$G$5))))/49.8329)^Blad1!$G$38</f>
        <v>1084.9996303700634</v>
      </c>
      <c r="F44" s="10">
        <f>Blad1!H42*((('Lisa Panel'!$C$5-'Lisa Panel'!$E$5)/(LN(('Lisa Panel'!$C$5-'Lisa Panel'!$G$5)/('Lisa Panel'!$E$5-'Lisa Panel'!$G$5))))/49.8329)^Blad1!$I$38</f>
        <v>1342.599534746776</v>
      </c>
      <c r="G44" s="10">
        <f>Blad1!J42*((('Lisa Panel'!$C$5-'Lisa Panel'!$E$5)/(LN(('Lisa Panel'!$C$5-'Lisa Panel'!$G$5)/('Lisa Panel'!$E$5-'Lisa Panel'!$G$5))))/49.8329)^Blad1!$K$38</f>
        <v>1709.3993997931739</v>
      </c>
      <c r="I44" s="22"/>
    </row>
    <row r="45" spans="2:17" x14ac:dyDescent="0.2">
      <c r="B45" s="2">
        <v>1500</v>
      </c>
      <c r="C45" s="10">
        <f>Blad1!B43*((('Lisa Panel'!$C$5-'Lisa Panel'!$E$5)/(LN(('Lisa Panel'!$C$5-'Lisa Panel'!$G$5)/('Lisa Panel'!$E$5-'Lisa Panel'!$G$5))))/49.8329)^Blad1!$C$38</f>
        <v>712.49976604262122</v>
      </c>
      <c r="D45" s="10">
        <f>Blad1!D43*((('Lisa Panel'!$C$5-'Lisa Panel'!$E$5)/(LN(('Lisa Panel'!$C$5-'Lisa Panel'!$G$5)/('Lisa Panel'!$E$5-'Lisa Panel'!$G$5))))/49.8329)^Blad1!$E$38</f>
        <v>994.49966871907395</v>
      </c>
      <c r="E45" s="10">
        <f>Blad1!F43*((('Lisa Panel'!$C$5-'Lisa Panel'!$E$5)/(LN(('Lisa Panel'!$C$5-'Lisa Panel'!$G$5)/('Lisa Panel'!$E$5-'Lisa Panel'!$G$5))))/49.8329)^Blad1!$G$38</f>
        <v>1162.4996039679249</v>
      </c>
      <c r="F45" s="10">
        <f>Blad1!H43*((('Lisa Panel'!$C$5-'Lisa Panel'!$E$5)/(LN(('Lisa Panel'!$C$5-'Lisa Panel'!$G$5)/('Lisa Panel'!$E$5-'Lisa Panel'!$G$5))))/49.8329)^Blad1!$I$38</f>
        <v>1438.4995015144029</v>
      </c>
      <c r="G45" s="10">
        <f>Blad1!J43*((('Lisa Panel'!$C$5-'Lisa Panel'!$E$5)/(LN(('Lisa Panel'!$C$5-'Lisa Panel'!$G$5)/('Lisa Panel'!$E$5-'Lisa Panel'!$G$5))))/49.8329)^Blad1!$K$38</f>
        <v>1831.4993569212577</v>
      </c>
      <c r="I45" s="22"/>
    </row>
    <row r="46" spans="2:17" x14ac:dyDescent="0.2">
      <c r="B46" s="2">
        <v>1600</v>
      </c>
      <c r="C46" s="10">
        <f>Blad1!B44*((('Lisa Panel'!$C$5-'Lisa Panel'!$E$5)/(LN(('Lisa Panel'!$C$5-'Lisa Panel'!$G$5)/('Lisa Panel'!$E$5-'Lisa Panel'!$G$5))))/49.8329)^Blad1!$C$38</f>
        <v>759.99975044546261</v>
      </c>
      <c r="D46" s="10">
        <f>Blad1!D44*((('Lisa Panel'!$C$5-'Lisa Panel'!$E$5)/(LN(('Lisa Panel'!$C$5-'Lisa Panel'!$G$5)/('Lisa Panel'!$E$5-'Lisa Panel'!$G$5))))/49.8329)^Blad1!$E$38</f>
        <v>1060.7996466336788</v>
      </c>
      <c r="E46" s="10">
        <f>Blad1!F44*((('Lisa Panel'!$C$5-'Lisa Panel'!$E$5)/(LN(('Lisa Panel'!$C$5-'Lisa Panel'!$G$5)/('Lisa Panel'!$E$5-'Lisa Panel'!$G$5))))/49.8329)^Blad1!$G$38</f>
        <v>1239.9995775657867</v>
      </c>
      <c r="F46" s="10">
        <f>Blad1!H44*((('Lisa Panel'!$C$5-'Lisa Panel'!$E$5)/(LN(('Lisa Panel'!$C$5-'Lisa Panel'!$G$5)/('Lisa Panel'!$E$5-'Lisa Panel'!$G$5))))/49.8329)^Blad1!$I$38</f>
        <v>1534.3994682820301</v>
      </c>
      <c r="G46" s="10">
        <f>Blad1!J44*((('Lisa Panel'!$C$5-'Lisa Panel'!$E$5)/(LN(('Lisa Panel'!$C$5-'Lisa Panel'!$G$5)/('Lisa Panel'!$E$5-'Lisa Panel'!$G$5))))/49.8329)^Blad1!$K$38</f>
        <v>1953.5993140493415</v>
      </c>
    </row>
    <row r="47" spans="2:17" x14ac:dyDescent="0.2">
      <c r="B47" s="2">
        <v>1700</v>
      </c>
      <c r="C47" s="10">
        <f>Blad1!B45*((('Lisa Panel'!$C$5-'Lisa Panel'!$E$5)/(LN(('Lisa Panel'!$C$5-'Lisa Panel'!$G$5)/('Lisa Panel'!$E$5-'Lisa Panel'!$G$5))))/49.8329)^Blad1!$C$38</f>
        <v>807.499734848304</v>
      </c>
      <c r="D47" s="10">
        <f>Blad1!D45*((('Lisa Panel'!$C$5-'Lisa Panel'!$E$5)/(LN(('Lisa Panel'!$C$5-'Lisa Panel'!$G$5)/('Lisa Panel'!$E$5-'Lisa Panel'!$G$5))))/49.8329)^Blad1!$E$38</f>
        <v>1127.0996245482838</v>
      </c>
      <c r="E47" s="10">
        <f>Blad1!F45*((('Lisa Panel'!$C$5-'Lisa Panel'!$E$5)/(LN(('Lisa Panel'!$C$5-'Lisa Panel'!$G$5)/('Lisa Panel'!$E$5-'Lisa Panel'!$G$5))))/49.8329)^Blad1!$G$38</f>
        <v>1317.4995511636484</v>
      </c>
      <c r="F47" s="10">
        <f>Blad1!H45*((('Lisa Panel'!$C$5-'Lisa Panel'!$E$5)/(LN(('Lisa Panel'!$C$5-'Lisa Panel'!$G$5)/('Lisa Panel'!$E$5-'Lisa Panel'!$G$5))))/49.8329)^Blad1!$I$38</f>
        <v>1630.2994350496567</v>
      </c>
      <c r="G47" s="10">
        <f>Blad1!J45*((('Lisa Panel'!$C$5-'Lisa Panel'!$E$5)/(LN(('Lisa Panel'!$C$5-'Lisa Panel'!$G$5)/('Lisa Panel'!$E$5-'Lisa Panel'!$G$5))))/49.8329)^Blad1!$K$38</f>
        <v>2075.6992711774251</v>
      </c>
    </row>
    <row r="48" spans="2:17" x14ac:dyDescent="0.2">
      <c r="B48" s="2">
        <v>1800</v>
      </c>
      <c r="C48" s="10">
        <f>Blad1!B46*((('Lisa Panel'!$C$5-'Lisa Panel'!$E$5)/(LN(('Lisa Panel'!$C$5-'Lisa Panel'!$G$5)/('Lisa Panel'!$E$5-'Lisa Panel'!$G$5))))/49.8329)^Blad1!$C$38</f>
        <v>854.99971925114539</v>
      </c>
      <c r="D48" s="10">
        <f>Blad1!D46*((('Lisa Panel'!$C$5-'Lisa Panel'!$E$5)/(LN(('Lisa Panel'!$C$5-'Lisa Panel'!$G$5)/('Lisa Panel'!$E$5-'Lisa Panel'!$G$5))))/49.8329)^Blad1!$E$38</f>
        <v>1193.3996024628889</v>
      </c>
      <c r="E48" s="10">
        <f>Blad1!F46*((('Lisa Panel'!$C$5-'Lisa Panel'!$E$5)/(LN(('Lisa Panel'!$C$5-'Lisa Panel'!$G$5)/('Lisa Panel'!$E$5-'Lisa Panel'!$G$5))))/49.8329)^Blad1!$G$38</f>
        <v>1394.99952476151</v>
      </c>
      <c r="F48" s="10">
        <f>Blad1!H46*((('Lisa Panel'!$C$5-'Lisa Panel'!$E$5)/(LN(('Lisa Panel'!$C$5-'Lisa Panel'!$G$5)/('Lisa Panel'!$E$5-'Lisa Panel'!$G$5))))/49.8329)^Blad1!$I$38</f>
        <v>1726.1994018172836</v>
      </c>
      <c r="G48" s="10">
        <f>Blad1!J46*((('Lisa Panel'!$C$5-'Lisa Panel'!$E$5)/(LN(('Lisa Panel'!$C$5-'Lisa Panel'!$G$5)/('Lisa Panel'!$E$5-'Lisa Panel'!$G$5))))/49.8329)^Blad1!$K$38</f>
        <v>2197.7992283055096</v>
      </c>
    </row>
    <row r="49" spans="2:17" x14ac:dyDescent="0.2">
      <c r="B49" s="2">
        <v>2000</v>
      </c>
      <c r="C49" s="10">
        <f>Blad1!B47*((('Lisa Panel'!$C$5-'Lisa Panel'!$E$5)/(LN(('Lisa Panel'!$C$5-'Lisa Panel'!$G$5)/('Lisa Panel'!$E$5-'Lisa Panel'!$G$5))))/49.8329)^Blad1!$C$38</f>
        <v>949.99968805682829</v>
      </c>
      <c r="D49" s="10">
        <f>Blad1!D47*((('Lisa Panel'!$C$5-'Lisa Panel'!$E$5)/(LN(('Lisa Panel'!$C$5-'Lisa Panel'!$G$5)/('Lisa Panel'!$E$5-'Lisa Panel'!$G$5))))/49.8329)^Blad1!$E$38</f>
        <v>1325.9995582920985</v>
      </c>
      <c r="E49" s="10">
        <f>Blad1!F47*((('Lisa Panel'!$C$5-'Lisa Panel'!$E$5)/(LN(('Lisa Panel'!$C$5-'Lisa Panel'!$G$5)/('Lisa Panel'!$E$5-'Lisa Panel'!$G$5))))/49.8329)^Blad1!$G$38</f>
        <v>1549.9994719572333</v>
      </c>
      <c r="F49" s="10">
        <f>Blad1!H47*((('Lisa Panel'!$C$5-'Lisa Panel'!$E$5)/(LN(('Lisa Panel'!$C$5-'Lisa Panel'!$G$5)/('Lisa Panel'!$E$5-'Lisa Panel'!$G$5))))/49.8329)^Blad1!$I$38</f>
        <v>1917.9993353525374</v>
      </c>
      <c r="G49" s="10">
        <f>Blad1!J47*((('Lisa Panel'!$C$5-'Lisa Panel'!$E$5)/(LN(('Lisa Panel'!$C$5-'Lisa Panel'!$G$5)/('Lisa Panel'!$E$5-'Lisa Panel'!$G$5))))/49.8329)^Blad1!$K$38</f>
        <v>2441.9991425616768</v>
      </c>
    </row>
    <row r="50" spans="2:17" ht="12" customHeight="1" x14ac:dyDescent="0.2">
      <c r="B50" s="2">
        <v>2300</v>
      </c>
      <c r="C50" s="10">
        <f>Blad1!B48*((('Lisa Panel'!$C$5-'Lisa Panel'!$E$5)/(LN(('Lisa Panel'!$C$5-'Lisa Panel'!$G$5)/('Lisa Panel'!$E$5-'Lisa Panel'!$G$5))))/49.8329)^Blad1!$C$38</f>
        <v>1092.4996412653525</v>
      </c>
      <c r="D50" s="10">
        <f>Blad1!D48*((('Lisa Panel'!$C$5-'Lisa Panel'!$E$5)/(LN(('Lisa Panel'!$C$5-'Lisa Panel'!$G$5)/('Lisa Panel'!$E$5-'Lisa Panel'!$G$5))))/49.8329)^Blad1!$E$38</f>
        <v>1524.8994920359135</v>
      </c>
      <c r="E50" s="10">
        <f>Blad1!F48*((('Lisa Panel'!$C$5-'Lisa Panel'!$E$5)/(LN(('Lisa Panel'!$C$5-'Lisa Panel'!$G$5)/('Lisa Panel'!$E$5-'Lisa Panel'!$G$5))))/49.8329)^Blad1!$G$38</f>
        <v>1782.4993927508183</v>
      </c>
      <c r="F50" s="10">
        <f>Blad1!H48*((('Lisa Panel'!$C$5-'Lisa Panel'!$E$5)/(LN(('Lisa Panel'!$C$5-'Lisa Panel'!$G$5)/('Lisa Panel'!$E$5-'Lisa Panel'!$G$5))))/49.8329)^Blad1!$I$38</f>
        <v>2205.6992356554179</v>
      </c>
      <c r="G50" s="10">
        <f>Blad1!J48*((('Lisa Panel'!$C$5-'Lisa Panel'!$E$5)/(LN(('Lisa Panel'!$C$5-'Lisa Panel'!$G$5)/('Lisa Panel'!$E$5-'Lisa Panel'!$G$5))))/49.8329)^Blad1!$K$38</f>
        <v>2808.2990139459284</v>
      </c>
    </row>
    <row r="51" spans="2:17" x14ac:dyDescent="0.2">
      <c r="B51" s="2">
        <v>2600</v>
      </c>
      <c r="C51" s="10">
        <f>Blad1!B49*((('Lisa Panel'!$C$5-'Lisa Panel'!$E$5)/(LN(('Lisa Panel'!$C$5-'Lisa Panel'!$G$5)/('Lisa Panel'!$E$5-'Lisa Panel'!$G$5))))/49.8329)^Blad1!$C$38</f>
        <v>1234.9995944738766</v>
      </c>
      <c r="D51" s="10">
        <f>Blad1!D49*((('Lisa Panel'!$C$5-'Lisa Panel'!$E$5)/(LN(('Lisa Panel'!$C$5-'Lisa Panel'!$G$5)/('Lisa Panel'!$E$5-'Lisa Panel'!$G$5))))/49.8329)^Blad1!$E$38</f>
        <v>1723.7994257797282</v>
      </c>
      <c r="E51" s="10">
        <f>Blad1!F49*((('Lisa Panel'!$C$5-'Lisa Panel'!$E$5)/(LN(('Lisa Panel'!$C$5-'Lisa Panel'!$G$5)/('Lisa Panel'!$E$5-'Lisa Panel'!$G$5))))/49.8329)^Blad1!$G$38</f>
        <v>2014.9993135444033</v>
      </c>
      <c r="F51" s="10">
        <f>Blad1!H49*((('Lisa Panel'!$C$5-'Lisa Panel'!$E$5)/(LN(('Lisa Panel'!$C$5-'Lisa Panel'!$G$5)/('Lisa Panel'!$E$5-'Lisa Panel'!$G$5))))/49.8329)^Blad1!$I$38</f>
        <v>2493.3991359582988</v>
      </c>
      <c r="G51" s="10">
        <f>Blad1!J49*((('Lisa Panel'!$C$5-'Lisa Panel'!$E$5)/(LN(('Lisa Panel'!$C$5-'Lisa Panel'!$G$5)/('Lisa Panel'!$E$5-'Lisa Panel'!$G$5))))/49.8329)^Blad1!$K$38</f>
        <v>3174.5988853301797</v>
      </c>
    </row>
    <row r="52" spans="2:17" x14ac:dyDescent="0.2">
      <c r="B52" s="2">
        <v>3000</v>
      </c>
      <c r="C52" s="10">
        <f>Blad1!B50*((('Lisa Panel'!$C$5-'Lisa Panel'!$E$5)/(LN(('Lisa Panel'!$C$5-'Lisa Panel'!$G$5)/('Lisa Panel'!$E$5-'Lisa Panel'!$G$5))))/49.8329)^Blad1!$C$38</f>
        <v>1424.9995320852424</v>
      </c>
      <c r="D52" s="10">
        <f>Blad1!D50*((('Lisa Panel'!$C$5-'Lisa Panel'!$E$5)/(LN(('Lisa Panel'!$C$5-'Lisa Panel'!$G$5)/('Lisa Panel'!$E$5-'Lisa Panel'!$G$5))))/49.8329)^Blad1!$E$38</f>
        <v>1988.9993374381479</v>
      </c>
      <c r="E52" s="10">
        <f>Blad1!F50*((('Lisa Panel'!$C$5-'Lisa Panel'!$E$5)/(LN(('Lisa Panel'!$C$5-'Lisa Panel'!$G$5)/('Lisa Panel'!$E$5-'Lisa Panel'!$G$5))))/49.8329)^Blad1!$G$38</f>
        <v>2324.9992079358499</v>
      </c>
      <c r="F52" s="10">
        <f>Blad1!H50*((('Lisa Panel'!$C$5-'Lisa Panel'!$E$5)/(LN(('Lisa Panel'!$C$5-'Lisa Panel'!$G$5)/('Lisa Panel'!$E$5-'Lisa Panel'!$G$5))))/49.8329)^Blad1!$I$38</f>
        <v>2876.9990030288059</v>
      </c>
      <c r="G52" s="10">
        <f>Blad1!J50*((('Lisa Panel'!$C$5-'Lisa Panel'!$E$5)/(LN(('Lisa Panel'!$C$5-'Lisa Panel'!$G$5)/('Lisa Panel'!$E$5-'Lisa Panel'!$G$5))))/49.8329)^Blad1!$K$38</f>
        <v>3662.9987138425154</v>
      </c>
    </row>
    <row r="54" spans="2:17" ht="20.100000000000001" customHeight="1" x14ac:dyDescent="0.25">
      <c r="B54" s="41" t="s">
        <v>21</v>
      </c>
      <c r="C54" s="42"/>
      <c r="D54" s="42"/>
      <c r="E54" s="42"/>
      <c r="F54" s="42"/>
      <c r="G54" s="43"/>
    </row>
    <row r="55" spans="2:17" ht="20.100000000000001" customHeight="1" x14ac:dyDescent="0.2">
      <c r="B55" s="7"/>
      <c r="C55" s="40" t="s">
        <v>1</v>
      </c>
      <c r="D55" s="40"/>
      <c r="E55" s="40"/>
      <c r="F55" s="40"/>
      <c r="G55" s="40"/>
    </row>
    <row r="56" spans="2:17" ht="20.100000000000001" customHeight="1" x14ac:dyDescent="0.2">
      <c r="B56" s="8" t="s">
        <v>25</v>
      </c>
      <c r="C56" s="9">
        <v>10</v>
      </c>
      <c r="D56" s="9">
        <v>11</v>
      </c>
      <c r="E56" s="9">
        <v>20</v>
      </c>
      <c r="F56" s="9">
        <v>21</v>
      </c>
      <c r="G56" s="9">
        <v>22</v>
      </c>
      <c r="J56" s="30"/>
      <c r="K56" s="30"/>
      <c r="L56" s="30"/>
      <c r="M56" s="30"/>
      <c r="N56" s="30"/>
      <c r="O56" s="29"/>
      <c r="P56" s="29"/>
      <c r="Q56" s="29"/>
    </row>
    <row r="57" spans="2:17" hidden="1" x14ac:dyDescent="0.2">
      <c r="B57" s="2">
        <v>400</v>
      </c>
      <c r="C57" s="10">
        <f>Blad1!B55*((('Lisa Panel'!$C$5-'Lisa Panel'!$E$5)/(LN(('Lisa Panel'!$C$5-'Lisa Panel'!$G$5)/('Lisa Panel'!$E$5-'Lisa Panel'!$G$5))))/49.8329)^Blad1!$C$61</f>
        <v>218.39992795569873</v>
      </c>
      <c r="D57" s="34" t="s">
        <v>13</v>
      </c>
      <c r="E57" s="10">
        <f>Blad1!F55*((('Lisa Panel'!$C$5-'Lisa Panel'!$E$5)/(LN(('Lisa Panel'!$C$5-'Lisa Panel'!$G$5)/('Lisa Panel'!$E$5-'Lisa Panel'!$G$5))))/49.8329)^Blad1!$G$61</f>
        <v>357.59987759613432</v>
      </c>
      <c r="F57" s="10">
        <f>Blad1!H55*((('Lisa Panel'!$C$5-'Lisa Panel'!$E$5)/(LN(('Lisa Panel'!$C$5-'Lisa Panel'!$G$5)/('Lisa Panel'!$E$5-'Lisa Panel'!$G$5))))/49.8329)^Blad1!$I$61</f>
        <v>442.39984502224718</v>
      </c>
      <c r="G57" s="10">
        <f>Blad1!J55*((('Lisa Panel'!$C$5-'Lisa Panel'!$E$5)/(LN(('Lisa Panel'!$C$5-'Lisa Panel'!$G$5)/('Lisa Panel'!$E$5-'Lisa Panel'!$G$5))))/49.8329)^Blad1!$K$61</f>
        <v>563.19979954182531</v>
      </c>
    </row>
    <row r="58" spans="2:17" x14ac:dyDescent="0.2">
      <c r="B58" s="2">
        <v>500</v>
      </c>
      <c r="C58" s="10">
        <f>Blad1!B56*((('Lisa Panel'!$C$5-'Lisa Panel'!$E$5)/(LN(('Lisa Panel'!$C$5-'Lisa Panel'!$G$5)/('Lisa Panel'!$E$5-'Lisa Panel'!$G$5))))/49.8329)^Blad1!$C$61</f>
        <v>272.99990994462343</v>
      </c>
      <c r="D58" s="39" t="s">
        <v>13</v>
      </c>
      <c r="E58" s="10">
        <f>Blad1!F56*((('Lisa Panel'!$C$5-'Lisa Panel'!$E$5)/(LN(('Lisa Panel'!$C$5-'Lisa Panel'!$G$5)/('Lisa Panel'!$E$5-'Lisa Panel'!$G$5))))/49.8329)^Blad1!$G$61</f>
        <v>446.9998469951679</v>
      </c>
      <c r="F58" s="10">
        <f>Blad1!H56*((('Lisa Panel'!$C$5-'Lisa Panel'!$E$5)/(LN(('Lisa Panel'!$C$5-'Lisa Panel'!$G$5)/('Lisa Panel'!$E$5-'Lisa Panel'!$G$5))))/49.8329)^Blad1!$I$61</f>
        <v>552.99980627780906</v>
      </c>
      <c r="G58" s="10">
        <f>Blad1!J56*((('Lisa Panel'!$C$5-'Lisa Panel'!$E$5)/(LN(('Lisa Panel'!$C$5-'Lisa Panel'!$G$5)/('Lisa Panel'!$E$5-'Lisa Panel'!$G$5))))/49.8329)^Blad1!$K$61</f>
        <v>703.9997494272817</v>
      </c>
    </row>
    <row r="59" spans="2:17" x14ac:dyDescent="0.2">
      <c r="B59" s="2">
        <v>600</v>
      </c>
      <c r="C59" s="10">
        <f>Blad1!B57*((('Lisa Panel'!$C$5-'Lisa Panel'!$E$5)/(LN(('Lisa Panel'!$C$5-'Lisa Panel'!$G$5)/('Lisa Panel'!$E$5-'Lisa Panel'!$G$5))))/49.8329)^Blad1!$C$61</f>
        <v>327.59989193354812</v>
      </c>
      <c r="D59" s="10">
        <f>Blad1!D57*((('Lisa Panel'!$C$5-'Lisa Panel'!$E$5)/(LN(('Lisa Panel'!$C$5-'Lisa Panel'!$G$5)/('Lisa Panel'!$E$5-'Lisa Panel'!$G$5))))/49.8329)^Blad1!$E$61</f>
        <v>445.79984993350638</v>
      </c>
      <c r="E59" s="10">
        <f>Blad1!F57*((('Lisa Panel'!$C$5-'Lisa Panel'!$E$5)/(LN(('Lisa Panel'!$C$5-'Lisa Panel'!$G$5)/('Lisa Panel'!$E$5-'Lisa Panel'!$G$5))))/49.8329)^Blad1!$G$61</f>
        <v>536.39981639420148</v>
      </c>
      <c r="F59" s="10">
        <f>Blad1!H57*((('Lisa Panel'!$C$5-'Lisa Panel'!$E$5)/(LN(('Lisa Panel'!$C$5-'Lisa Panel'!$G$5)/('Lisa Panel'!$E$5-'Lisa Panel'!$G$5))))/49.8329)^Blad1!$I$61</f>
        <v>663.59976753337082</v>
      </c>
      <c r="G59" s="10">
        <f>Blad1!J57*((('Lisa Panel'!$C$5-'Lisa Panel'!$E$5)/(LN(('Lisa Panel'!$C$5-'Lisa Panel'!$G$5)/('Lisa Panel'!$E$5-'Lisa Panel'!$G$5))))/49.8329)^Blad1!$K$61</f>
        <v>844.79969931273797</v>
      </c>
    </row>
    <row r="60" spans="2:17" x14ac:dyDescent="0.2">
      <c r="B60" s="2">
        <v>700</v>
      </c>
      <c r="C60" s="10">
        <f>Blad1!B58*((('Lisa Panel'!$C$5-'Lisa Panel'!$E$5)/(LN(('Lisa Panel'!$C$5-'Lisa Panel'!$G$5)/('Lisa Panel'!$E$5-'Lisa Panel'!$G$5))))/49.8329)^Blad1!$C$61</f>
        <v>382.19987392247276</v>
      </c>
      <c r="D60" s="10">
        <f>Blad1!D58*((('Lisa Panel'!$C$5-'Lisa Panel'!$E$5)/(LN(('Lisa Panel'!$C$5-'Lisa Panel'!$G$5)/('Lisa Panel'!$E$5-'Lisa Panel'!$G$5))))/49.8329)^Blad1!$E$61</f>
        <v>520.09982492242409</v>
      </c>
      <c r="E60" s="10">
        <f>Blad1!F58*((('Lisa Panel'!$C$5-'Lisa Panel'!$E$5)/(LN(('Lisa Panel'!$C$5-'Lisa Panel'!$G$5)/('Lisa Panel'!$E$5-'Lisa Panel'!$G$5))))/49.8329)^Blad1!$G$61</f>
        <v>625.79978579323495</v>
      </c>
      <c r="F60" s="10">
        <f>Blad1!H58*((('Lisa Panel'!$C$5-'Lisa Panel'!$E$5)/(LN(('Lisa Panel'!$C$5-'Lisa Panel'!$G$5)/('Lisa Panel'!$E$5-'Lisa Panel'!$G$5))))/49.8329)^Blad1!$I$61</f>
        <v>774.1997287889327</v>
      </c>
      <c r="G60" s="10">
        <f>Blad1!J58*((('Lisa Panel'!$C$5-'Lisa Panel'!$E$5)/(LN(('Lisa Panel'!$C$5-'Lisa Panel'!$G$5)/('Lisa Panel'!$E$5-'Lisa Panel'!$G$5))))/49.8329)^Blad1!$K$61</f>
        <v>985.59964919819436</v>
      </c>
    </row>
    <row r="61" spans="2:17" x14ac:dyDescent="0.2">
      <c r="B61" s="2">
        <v>800</v>
      </c>
      <c r="C61" s="10">
        <f>Blad1!B59*((('Lisa Panel'!$C$5-'Lisa Panel'!$E$5)/(LN(('Lisa Panel'!$C$5-'Lisa Panel'!$G$5)/('Lisa Panel'!$E$5-'Lisa Panel'!$G$5))))/49.8329)^Blad1!$C$61</f>
        <v>436.79985591139746</v>
      </c>
      <c r="D61" s="10">
        <f>Blad1!D59*((('Lisa Panel'!$C$5-'Lisa Panel'!$E$5)/(LN(('Lisa Panel'!$C$5-'Lisa Panel'!$G$5)/('Lisa Panel'!$E$5-'Lisa Panel'!$G$5))))/49.8329)^Blad1!$E$61</f>
        <v>594.3997999113418</v>
      </c>
      <c r="E61" s="10">
        <f>Blad1!F59*((('Lisa Panel'!$C$5-'Lisa Panel'!$E$5)/(LN(('Lisa Panel'!$C$5-'Lisa Panel'!$G$5)/('Lisa Panel'!$E$5-'Lisa Panel'!$G$5))))/49.8329)^Blad1!$G$61</f>
        <v>715.19975519226864</v>
      </c>
      <c r="F61" s="10">
        <f>Blad1!H59*((('Lisa Panel'!$C$5-'Lisa Panel'!$E$5)/(LN(('Lisa Panel'!$C$5-'Lisa Panel'!$G$5)/('Lisa Panel'!$E$5-'Lisa Panel'!$G$5))))/49.8329)^Blad1!$I$61</f>
        <v>884.79969004449435</v>
      </c>
      <c r="G61" s="10">
        <f>Blad1!J59*((('Lisa Panel'!$C$5-'Lisa Panel'!$E$5)/(LN(('Lisa Panel'!$C$5-'Lisa Panel'!$G$5)/('Lisa Panel'!$E$5-'Lisa Panel'!$G$5))))/49.8329)^Blad1!$K$61</f>
        <v>1126.3995990836506</v>
      </c>
    </row>
    <row r="62" spans="2:17" x14ac:dyDescent="0.2">
      <c r="B62" s="2">
        <v>900</v>
      </c>
      <c r="C62" s="10">
        <f>Blad1!B60*((('Lisa Panel'!$C$5-'Lisa Panel'!$E$5)/(LN(('Lisa Panel'!$C$5-'Lisa Panel'!$G$5)/('Lisa Panel'!$E$5-'Lisa Panel'!$G$5))))/49.8329)^Blad1!$C$61</f>
        <v>491.3998379003221</v>
      </c>
      <c r="D62" s="10">
        <f>Blad1!D60*((('Lisa Panel'!$C$5-'Lisa Panel'!$E$5)/(LN(('Lisa Panel'!$C$5-'Lisa Panel'!$G$5)/('Lisa Panel'!$E$5-'Lisa Panel'!$G$5))))/49.8329)^Blad1!$E$61</f>
        <v>668.69977490025963</v>
      </c>
      <c r="E62" s="10">
        <f>Blad1!F60*((('Lisa Panel'!$C$5-'Lisa Panel'!$E$5)/(LN(('Lisa Panel'!$C$5-'Lisa Panel'!$G$5)/('Lisa Panel'!$E$5-'Lisa Panel'!$G$5))))/49.8329)^Blad1!$G$61</f>
        <v>804.59972459130222</v>
      </c>
      <c r="F62" s="10">
        <f>Blad1!H60*((('Lisa Panel'!$C$5-'Lisa Panel'!$E$5)/(LN(('Lisa Panel'!$C$5-'Lisa Panel'!$G$5)/('Lisa Panel'!$E$5-'Lisa Panel'!$G$5))))/49.8329)^Blad1!$I$61</f>
        <v>995.39965130005623</v>
      </c>
      <c r="G62" s="10">
        <f>Blad1!J60*((('Lisa Panel'!$C$5-'Lisa Panel'!$E$5)/(LN(('Lisa Panel'!$C$5-'Lisa Panel'!$G$5)/('Lisa Panel'!$E$5-'Lisa Panel'!$G$5))))/49.8329)^Blad1!$K$61</f>
        <v>1267.1995489691071</v>
      </c>
    </row>
    <row r="63" spans="2:17" x14ac:dyDescent="0.2">
      <c r="B63" s="2">
        <v>1000</v>
      </c>
      <c r="C63" s="10">
        <f>Blad1!B61*((('Lisa Panel'!$C$5-'Lisa Panel'!$E$5)/(LN(('Lisa Panel'!$C$5-'Lisa Panel'!$G$5)/('Lisa Panel'!$E$5-'Lisa Panel'!$G$5))))/49.8329)^Blad1!$C$61</f>
        <v>545.99981988924685</v>
      </c>
      <c r="D63" s="10">
        <f>Blad1!D61*((('Lisa Panel'!$C$5-'Lisa Panel'!$E$5)/(LN(('Lisa Panel'!$C$5-'Lisa Panel'!$G$5)/('Lisa Panel'!$E$5-'Lisa Panel'!$G$5))))/49.8329)^Blad1!$E$61</f>
        <v>742.99974988917734</v>
      </c>
      <c r="E63" s="10">
        <f>Blad1!F61*((('Lisa Panel'!$C$5-'Lisa Panel'!$E$5)/(LN(('Lisa Panel'!$C$5-'Lisa Panel'!$G$5)/('Lisa Panel'!$E$5-'Lisa Panel'!$G$5))))/49.8329)^Blad1!$G$61</f>
        <v>893.9996939903358</v>
      </c>
      <c r="F63" s="10">
        <f>Blad1!H61*((('Lisa Panel'!$C$5-'Lisa Panel'!$E$5)/(LN(('Lisa Panel'!$C$5-'Lisa Panel'!$G$5)/('Lisa Panel'!$E$5-'Lisa Panel'!$G$5))))/49.8329)^Blad1!$I$61</f>
        <v>1105.9996125556181</v>
      </c>
      <c r="G63" s="10">
        <f>Blad1!J61*((('Lisa Panel'!$C$5-'Lisa Panel'!$E$5)/(LN(('Lisa Panel'!$C$5-'Lisa Panel'!$G$5)/('Lisa Panel'!$E$5-'Lisa Panel'!$G$5))))/49.8329)^Blad1!$K$61</f>
        <v>1407.9994988545634</v>
      </c>
      <c r="J63" s="22"/>
    </row>
    <row r="64" spans="2:17" x14ac:dyDescent="0.2">
      <c r="B64" s="2">
        <v>1100</v>
      </c>
      <c r="C64" s="10">
        <f>Blad1!B62*((('Lisa Panel'!$C$5-'Lisa Panel'!$E$5)/(LN(('Lisa Panel'!$C$5-'Lisa Panel'!$G$5)/('Lisa Panel'!$E$5-'Lisa Panel'!$G$5))))/49.8329)^Blad1!$C$61</f>
        <v>600.59980187817155</v>
      </c>
      <c r="D64" s="10">
        <f>Blad1!D62*((('Lisa Panel'!$C$5-'Lisa Panel'!$E$5)/(LN(('Lisa Panel'!$C$5-'Lisa Panel'!$G$5)/('Lisa Panel'!$E$5-'Lisa Panel'!$G$5))))/49.8329)^Blad1!$E$61</f>
        <v>817.29972487809493</v>
      </c>
      <c r="E64" s="10">
        <f>Blad1!F62*((('Lisa Panel'!$C$5-'Lisa Panel'!$E$5)/(LN(('Lisa Panel'!$C$5-'Lisa Panel'!$G$5)/('Lisa Panel'!$E$5-'Lisa Panel'!$G$5))))/49.8329)^Blad1!$G$61</f>
        <v>983.39966338936927</v>
      </c>
      <c r="F64" s="10">
        <f>Blad1!H62*((('Lisa Panel'!$C$5-'Lisa Panel'!$E$5)/(LN(('Lisa Panel'!$C$5-'Lisa Panel'!$G$5)/('Lisa Panel'!$E$5-'Lisa Panel'!$G$5))))/49.8329)^Blad1!$I$61</f>
        <v>1216.5995738111797</v>
      </c>
      <c r="G64" s="10">
        <f>Blad1!J62*((('Lisa Panel'!$C$5-'Lisa Panel'!$E$5)/(LN(('Lisa Panel'!$C$5-'Lisa Panel'!$G$5)/('Lisa Panel'!$E$5-'Lisa Panel'!$G$5))))/49.8329)^Blad1!$K$61</f>
        <v>1548.7994487400197</v>
      </c>
      <c r="J64" s="22"/>
    </row>
    <row r="65" spans="2:18" x14ac:dyDescent="0.2">
      <c r="B65" s="2">
        <v>1200</v>
      </c>
      <c r="C65" s="10">
        <f>Blad1!B63*((('Lisa Panel'!$C$5-'Lisa Panel'!$E$5)/(LN(('Lisa Panel'!$C$5-'Lisa Panel'!$G$5)/('Lisa Panel'!$E$5-'Lisa Panel'!$G$5))))/49.8329)^Blad1!$C$61</f>
        <v>655.19978386709624</v>
      </c>
      <c r="D65" s="10">
        <f>Blad1!D63*((('Lisa Panel'!$C$5-'Lisa Panel'!$E$5)/(LN(('Lisa Panel'!$C$5-'Lisa Panel'!$G$5)/('Lisa Panel'!$E$5-'Lisa Panel'!$G$5))))/49.8329)^Blad1!$E$61</f>
        <v>891.59969986701276</v>
      </c>
      <c r="E65" s="10">
        <f>Blad1!F63*((('Lisa Panel'!$C$5-'Lisa Panel'!$E$5)/(LN(('Lisa Panel'!$C$5-'Lisa Panel'!$G$5)/('Lisa Panel'!$E$5-'Lisa Panel'!$G$5))))/49.8329)^Blad1!$G$61</f>
        <v>1072.799632788403</v>
      </c>
      <c r="F65" s="10">
        <f>Blad1!H63*((('Lisa Panel'!$C$5-'Lisa Panel'!$E$5)/(LN(('Lisa Panel'!$C$5-'Lisa Panel'!$G$5)/('Lisa Panel'!$E$5-'Lisa Panel'!$G$5))))/49.8329)^Blad1!$I$61</f>
        <v>1327.1995350667416</v>
      </c>
      <c r="G65" s="10">
        <f>Blad1!J63*((('Lisa Panel'!$C$5-'Lisa Panel'!$E$5)/(LN(('Lisa Panel'!$C$5-'Lisa Panel'!$G$5)/('Lisa Panel'!$E$5-'Lisa Panel'!$G$5))))/49.8329)^Blad1!$K$61</f>
        <v>1689.5993986254759</v>
      </c>
      <c r="J65" s="22"/>
    </row>
    <row r="66" spans="2:18" x14ac:dyDescent="0.2">
      <c r="B66" s="2">
        <v>1300</v>
      </c>
      <c r="C66" s="10">
        <f>Blad1!B64*((('Lisa Panel'!$C$5-'Lisa Panel'!$E$5)/(LN(('Lisa Panel'!$C$5-'Lisa Panel'!$G$5)/('Lisa Panel'!$E$5-'Lisa Panel'!$G$5))))/49.8329)^Blad1!$C$61</f>
        <v>709.79976585602083</v>
      </c>
      <c r="D66" s="10">
        <f>Blad1!D64*((('Lisa Panel'!$C$5-'Lisa Panel'!$E$5)/(LN(('Lisa Panel'!$C$5-'Lisa Panel'!$G$5)/('Lisa Panel'!$E$5-'Lisa Panel'!$G$5))))/49.8329)^Blad1!$E$61</f>
        <v>965.89967485593047</v>
      </c>
      <c r="E66" s="10">
        <f>Blad1!F64*((('Lisa Panel'!$C$5-'Lisa Panel'!$E$5)/(LN(('Lisa Panel'!$C$5-'Lisa Panel'!$G$5)/('Lisa Panel'!$E$5-'Lisa Panel'!$G$5))))/49.8329)^Blad1!$G$61</f>
        <v>1162.1996021874365</v>
      </c>
      <c r="F66" s="10">
        <f>Blad1!H64*((('Lisa Panel'!$C$5-'Lisa Panel'!$E$5)/(LN(('Lisa Panel'!$C$5-'Lisa Panel'!$G$5)/('Lisa Panel'!$E$5-'Lisa Panel'!$G$5))))/49.8329)^Blad1!$I$61</f>
        <v>1437.7994963223034</v>
      </c>
      <c r="G66" s="10">
        <f>Blad1!J64*((('Lisa Panel'!$C$5-'Lisa Panel'!$E$5)/(LN(('Lisa Panel'!$C$5-'Lisa Panel'!$G$5)/('Lisa Panel'!$E$5-'Lisa Panel'!$G$5))))/49.8329)^Blad1!$K$61</f>
        <v>1830.3993485109324</v>
      </c>
      <c r="J66" s="45"/>
      <c r="K66" s="46"/>
      <c r="L66" s="46"/>
      <c r="M66" s="46"/>
      <c r="N66" s="46"/>
      <c r="O66" s="46"/>
      <c r="P66" s="46"/>
      <c r="Q66" s="46"/>
      <c r="R66" s="46"/>
    </row>
    <row r="67" spans="2:18" x14ac:dyDescent="0.2">
      <c r="B67" s="2">
        <v>1400</v>
      </c>
      <c r="C67" s="10">
        <f>Blad1!B65*((('Lisa Panel'!$C$5-'Lisa Panel'!$E$5)/(LN(('Lisa Panel'!$C$5-'Lisa Panel'!$G$5)/('Lisa Panel'!$E$5-'Lisa Panel'!$G$5))))/49.8329)^Blad1!$C$61</f>
        <v>764.39974784494552</v>
      </c>
      <c r="D67" s="10">
        <f>Blad1!D65*((('Lisa Panel'!$C$5-'Lisa Panel'!$E$5)/(LN(('Lisa Panel'!$C$5-'Lisa Panel'!$G$5)/('Lisa Panel'!$E$5-'Lisa Panel'!$G$5))))/49.8329)^Blad1!$E$61</f>
        <v>1040.1996498448482</v>
      </c>
      <c r="E67" s="10">
        <f>Blad1!F65*((('Lisa Panel'!$C$5-'Lisa Panel'!$E$5)/(LN(('Lisa Panel'!$C$5-'Lisa Panel'!$G$5)/('Lisa Panel'!$E$5-'Lisa Panel'!$G$5))))/49.8329)^Blad1!$G$61</f>
        <v>1251.5995715864699</v>
      </c>
      <c r="F67" s="10">
        <f>Blad1!H65*((('Lisa Panel'!$C$5-'Lisa Panel'!$E$5)/(LN(('Lisa Panel'!$C$5-'Lisa Panel'!$G$5)/('Lisa Panel'!$E$5-'Lisa Panel'!$G$5))))/49.8329)^Blad1!$I$61</f>
        <v>1548.3994575778654</v>
      </c>
      <c r="G67" s="10">
        <f>Blad1!J65*((('Lisa Panel'!$C$5-'Lisa Panel'!$E$5)/(LN(('Lisa Panel'!$C$5-'Lisa Panel'!$G$5)/('Lisa Panel'!$E$5-'Lisa Panel'!$G$5))))/49.8329)^Blad1!$K$61</f>
        <v>1971.1992983963887</v>
      </c>
      <c r="J67" s="22"/>
    </row>
    <row r="68" spans="2:18" x14ac:dyDescent="0.2">
      <c r="B68" s="2">
        <v>1500</v>
      </c>
      <c r="C68" s="10">
        <f>Blad1!B66*((('Lisa Panel'!$C$5-'Lisa Panel'!$E$5)/(LN(('Lisa Panel'!$C$5-'Lisa Panel'!$G$5)/('Lisa Panel'!$E$5-'Lisa Panel'!$G$5))))/49.8329)^Blad1!$C$61</f>
        <v>818.99972983387022</v>
      </c>
      <c r="D68" s="10">
        <f>Blad1!D66*((('Lisa Panel'!$C$5-'Lisa Panel'!$E$5)/(LN(('Lisa Panel'!$C$5-'Lisa Panel'!$G$5)/('Lisa Panel'!$E$5-'Lisa Panel'!$G$5))))/49.8329)^Blad1!$E$61</f>
        <v>1114.4996248337659</v>
      </c>
      <c r="E68" s="10">
        <f>Blad1!F66*((('Lisa Panel'!$C$5-'Lisa Panel'!$E$5)/(LN(('Lisa Panel'!$C$5-'Lisa Panel'!$G$5)/('Lisa Panel'!$E$5-'Lisa Panel'!$G$5))))/49.8329)^Blad1!$G$61</f>
        <v>1340.9995409855037</v>
      </c>
      <c r="F68" s="10">
        <f>Blad1!H66*((('Lisa Panel'!$C$5-'Lisa Panel'!$E$5)/(LN(('Lisa Panel'!$C$5-'Lisa Panel'!$G$5)/('Lisa Panel'!$E$5-'Lisa Panel'!$G$5))))/49.8329)^Blad1!$I$61</f>
        <v>1658.9994188334269</v>
      </c>
      <c r="G68" s="10">
        <f>Blad1!J66*((('Lisa Panel'!$C$5-'Lisa Panel'!$E$5)/(LN(('Lisa Panel'!$C$5-'Lisa Panel'!$G$5)/('Lisa Panel'!$E$5-'Lisa Panel'!$G$5))))/49.8329)^Blad1!$K$61</f>
        <v>2111.9992482818448</v>
      </c>
      <c r="J68" s="22"/>
    </row>
    <row r="69" spans="2:18" x14ac:dyDescent="0.2">
      <c r="B69" s="2">
        <v>1600</v>
      </c>
      <c r="C69" s="10">
        <f>Blad1!B67*((('Lisa Panel'!$C$5-'Lisa Panel'!$E$5)/(LN(('Lisa Panel'!$C$5-'Lisa Panel'!$G$5)/('Lisa Panel'!$E$5-'Lisa Panel'!$G$5))))/49.8329)^Blad1!$C$61</f>
        <v>873.59971182279492</v>
      </c>
      <c r="D69" s="10">
        <f>Blad1!D67*((('Lisa Panel'!$C$5-'Lisa Panel'!$E$5)/(LN(('Lisa Panel'!$C$5-'Lisa Panel'!$G$5)/('Lisa Panel'!$E$5-'Lisa Panel'!$G$5))))/49.8329)^Blad1!$E$61</f>
        <v>1188.7995998226836</v>
      </c>
      <c r="E69" s="10">
        <f>Blad1!F67*((('Lisa Panel'!$C$5-'Lisa Panel'!$E$5)/(LN(('Lisa Panel'!$C$5-'Lisa Panel'!$G$5)/('Lisa Panel'!$E$5-'Lisa Panel'!$G$5))))/49.8329)^Blad1!$G$61</f>
        <v>1430.3995103845373</v>
      </c>
      <c r="F69" s="10">
        <f>Blad1!H67*((('Lisa Panel'!$C$5-'Lisa Panel'!$E$5)/(LN(('Lisa Panel'!$C$5-'Lisa Panel'!$G$5)/('Lisa Panel'!$E$5-'Lisa Panel'!$G$5))))/49.8329)^Blad1!$I$61</f>
        <v>1769.5993800889887</v>
      </c>
      <c r="G69" s="10">
        <f>Blad1!J67*((('Lisa Panel'!$C$5-'Lisa Panel'!$E$5)/(LN(('Lisa Panel'!$C$5-'Lisa Panel'!$G$5)/('Lisa Panel'!$E$5-'Lisa Panel'!$G$5))))/49.8329)^Blad1!$K$61</f>
        <v>2252.7991981673013</v>
      </c>
    </row>
    <row r="70" spans="2:18" x14ac:dyDescent="0.2">
      <c r="B70" s="2">
        <v>1700</v>
      </c>
      <c r="C70" s="10">
        <f>Blad1!B68*((('Lisa Panel'!$C$5-'Lisa Panel'!$E$5)/(LN(('Lisa Panel'!$C$5-'Lisa Panel'!$G$5)/('Lisa Panel'!$E$5-'Lisa Panel'!$G$5))))/49.8329)^Blad1!$C$61</f>
        <v>928.19969381171961</v>
      </c>
      <c r="D70" s="10">
        <f>Blad1!D68*((('Lisa Panel'!$C$5-'Lisa Panel'!$E$5)/(LN(('Lisa Panel'!$C$5-'Lisa Panel'!$G$5)/('Lisa Panel'!$E$5-'Lisa Panel'!$G$5))))/49.8329)^Blad1!$E$61</f>
        <v>1263.0995748116013</v>
      </c>
      <c r="E70" s="10">
        <f>Blad1!F68*((('Lisa Panel'!$C$5-'Lisa Panel'!$E$5)/(LN(('Lisa Panel'!$C$5-'Lisa Panel'!$G$5)/('Lisa Panel'!$E$5-'Lisa Panel'!$G$5))))/49.8329)^Blad1!$G$61</f>
        <v>1519.7994797835709</v>
      </c>
      <c r="F70" s="10">
        <f>Blad1!H68*((('Lisa Panel'!$C$5-'Lisa Panel'!$E$5)/(LN(('Lisa Panel'!$C$5-'Lisa Panel'!$G$5)/('Lisa Panel'!$E$5-'Lisa Panel'!$G$5))))/49.8329)^Blad1!$I$61</f>
        <v>1880.1993413445507</v>
      </c>
      <c r="G70" s="10">
        <f>Blad1!J68*((('Lisa Panel'!$C$5-'Lisa Panel'!$E$5)/(LN(('Lisa Panel'!$C$5-'Lisa Panel'!$G$5)/('Lisa Panel'!$E$5-'Lisa Panel'!$G$5))))/49.8329)^Blad1!$K$61</f>
        <v>2393.5991480527573</v>
      </c>
    </row>
    <row r="71" spans="2:18" x14ac:dyDescent="0.2">
      <c r="B71" s="2">
        <v>1800</v>
      </c>
      <c r="C71" s="10">
        <f>Blad1!B69*((('Lisa Panel'!$C$5-'Lisa Panel'!$E$5)/(LN(('Lisa Panel'!$C$5-'Lisa Panel'!$G$5)/('Lisa Panel'!$E$5-'Lisa Panel'!$G$5))))/49.8329)^Blad1!$C$61</f>
        <v>982.7996758006442</v>
      </c>
      <c r="D71" s="10">
        <f>Blad1!D69*((('Lisa Panel'!$C$5-'Lisa Panel'!$E$5)/(LN(('Lisa Panel'!$C$5-'Lisa Panel'!$G$5)/('Lisa Panel'!$E$5-'Lisa Panel'!$G$5))))/49.8329)^Blad1!$E$61</f>
        <v>1337.3995498005193</v>
      </c>
      <c r="E71" s="10">
        <f>Blad1!F69*((('Lisa Panel'!$C$5-'Lisa Panel'!$E$5)/(LN(('Lisa Panel'!$C$5-'Lisa Panel'!$G$5)/('Lisa Panel'!$E$5-'Lisa Panel'!$G$5))))/49.8329)^Blad1!$G$61</f>
        <v>1609.1994491826044</v>
      </c>
      <c r="F71" s="10">
        <f>Blad1!H69*((('Lisa Panel'!$C$5-'Lisa Panel'!$E$5)/(LN(('Lisa Panel'!$C$5-'Lisa Panel'!$G$5)/('Lisa Panel'!$E$5-'Lisa Panel'!$G$5))))/49.8329)^Blad1!$I$61</f>
        <v>1990.7993026001125</v>
      </c>
      <c r="G71" s="10">
        <f>Blad1!J69*((('Lisa Panel'!$C$5-'Lisa Panel'!$E$5)/(LN(('Lisa Panel'!$C$5-'Lisa Panel'!$G$5)/('Lisa Panel'!$E$5-'Lisa Panel'!$G$5))))/49.8329)^Blad1!$K$61</f>
        <v>2534.3990979382143</v>
      </c>
    </row>
    <row r="72" spans="2:18" x14ac:dyDescent="0.2">
      <c r="B72" s="2">
        <v>2000</v>
      </c>
      <c r="C72" s="10">
        <f>Blad1!B70*((('Lisa Panel'!$C$5-'Lisa Panel'!$E$5)/(LN(('Lisa Panel'!$C$5-'Lisa Panel'!$G$5)/('Lisa Panel'!$E$5-'Lisa Panel'!$G$5))))/49.8329)^Blad1!$C$61</f>
        <v>1091.9996397784937</v>
      </c>
      <c r="D72" s="10">
        <f>Blad1!D70*((('Lisa Panel'!$C$5-'Lisa Panel'!$E$5)/(LN(('Lisa Panel'!$C$5-'Lisa Panel'!$G$5)/('Lisa Panel'!$E$5-'Lisa Panel'!$G$5))))/49.8329)^Blad1!$E$61</f>
        <v>1485.9994997783547</v>
      </c>
      <c r="E72" s="10">
        <f>Blad1!F70*((('Lisa Panel'!$C$5-'Lisa Panel'!$E$5)/(LN(('Lisa Panel'!$C$5-'Lisa Panel'!$G$5)/('Lisa Panel'!$E$5-'Lisa Panel'!$G$5))))/49.8329)^Blad1!$G$61</f>
        <v>1787.9993879806716</v>
      </c>
      <c r="F72" s="10">
        <f>Blad1!H70*((('Lisa Panel'!$C$5-'Lisa Panel'!$E$5)/(LN(('Lisa Panel'!$C$5-'Lisa Panel'!$G$5)/('Lisa Panel'!$E$5-'Lisa Panel'!$G$5))))/49.8329)^Blad1!$I$61</f>
        <v>2211.9992251112362</v>
      </c>
      <c r="G72" s="10">
        <f>Blad1!J70*((('Lisa Panel'!$C$5-'Lisa Panel'!$E$5)/(LN(('Lisa Panel'!$C$5-'Lisa Panel'!$G$5)/('Lisa Panel'!$E$5-'Lisa Panel'!$G$5))))/49.8329)^Blad1!$K$61</f>
        <v>2815.9989977091268</v>
      </c>
    </row>
    <row r="73" spans="2:18" x14ac:dyDescent="0.2">
      <c r="B73" s="2">
        <v>2300</v>
      </c>
      <c r="C73" s="10">
        <f>Blad1!B71*((('Lisa Panel'!$C$5-'Lisa Panel'!$E$5)/(LN(('Lisa Panel'!$C$5-'Lisa Panel'!$G$5)/('Lisa Panel'!$E$5-'Lisa Panel'!$G$5))))/49.8329)^Blad1!$C$61</f>
        <v>1255.7995857452677</v>
      </c>
      <c r="D73" s="10">
        <f>Blad1!D71*((('Lisa Panel'!$C$5-'Lisa Panel'!$E$5)/(LN(('Lisa Panel'!$C$5-'Lisa Panel'!$G$5)/('Lisa Panel'!$E$5-'Lisa Panel'!$G$5))))/49.8329)^Blad1!$E$61</f>
        <v>1708.8994247451078</v>
      </c>
      <c r="E73" s="10">
        <f>Blad1!F71*((('Lisa Panel'!$C$5-'Lisa Panel'!$E$5)/(LN(('Lisa Panel'!$C$5-'Lisa Panel'!$G$5)/('Lisa Panel'!$E$5-'Lisa Panel'!$G$5))))/49.8329)^Blad1!$G$61</f>
        <v>2056.1992961777719</v>
      </c>
      <c r="F73" s="10">
        <f>Blad1!H71*((('Lisa Panel'!$C$5-'Lisa Panel'!$E$5)/(LN(('Lisa Panel'!$C$5-'Lisa Panel'!$G$5)/('Lisa Panel'!$E$5-'Lisa Panel'!$G$5))))/49.8329)^Blad1!$I$61</f>
        <v>2543.7991088779218</v>
      </c>
      <c r="G73" s="10">
        <f>Blad1!J71*((('Lisa Panel'!$C$5-'Lisa Panel'!$E$5)/(LN(('Lisa Panel'!$C$5-'Lisa Panel'!$G$5)/('Lisa Panel'!$E$5-'Lisa Panel'!$G$5))))/49.8329)^Blad1!$K$61</f>
        <v>3238.3988473654958</v>
      </c>
    </row>
    <row r="74" spans="2:18" x14ac:dyDescent="0.2">
      <c r="B74" s="2">
        <v>2600</v>
      </c>
      <c r="C74" s="10">
        <f>Blad1!B72*((('Lisa Panel'!$C$5-'Lisa Panel'!$E$5)/(LN(('Lisa Panel'!$C$5-'Lisa Panel'!$G$5)/('Lisa Panel'!$E$5-'Lisa Panel'!$G$5))))/49.8329)^Blad1!$C$61</f>
        <v>1419.5995317120417</v>
      </c>
      <c r="D74" s="10">
        <f>Blad1!D72*((('Lisa Panel'!$C$5-'Lisa Panel'!$E$5)/(LN(('Lisa Panel'!$C$5-'Lisa Panel'!$G$5)/('Lisa Panel'!$E$5-'Lisa Panel'!$G$5))))/49.8329)^Blad1!$E$61</f>
        <v>1931.7993497118609</v>
      </c>
      <c r="E74" s="10">
        <f>Blad1!F72*((('Lisa Panel'!$C$5-'Lisa Panel'!$E$5)/(LN(('Lisa Panel'!$C$5-'Lisa Panel'!$G$5)/('Lisa Panel'!$E$5-'Lisa Panel'!$G$5))))/49.8329)^Blad1!$G$61</f>
        <v>2324.3992043748731</v>
      </c>
      <c r="F74" s="10">
        <f>Blad1!H72*((('Lisa Panel'!$C$5-'Lisa Panel'!$E$5)/(LN(('Lisa Panel'!$C$5-'Lisa Panel'!$G$5)/('Lisa Panel'!$E$5-'Lisa Panel'!$G$5))))/49.8329)^Blad1!$I$61</f>
        <v>2875.5989926446068</v>
      </c>
      <c r="G74" s="10">
        <f>Blad1!J72*((('Lisa Panel'!$C$5-'Lisa Panel'!$E$5)/(LN(('Lisa Panel'!$C$5-'Lisa Panel'!$G$5)/('Lisa Panel'!$E$5-'Lisa Panel'!$G$5))))/49.8329)^Blad1!$K$61</f>
        <v>3660.7986970218649</v>
      </c>
    </row>
    <row r="75" spans="2:18" x14ac:dyDescent="0.2">
      <c r="B75" s="2">
        <v>3000</v>
      </c>
      <c r="C75" s="10">
        <f>Blad1!B73*((('Lisa Panel'!$C$5-'Lisa Panel'!$E$5)/(LN(('Lisa Panel'!$C$5-'Lisa Panel'!$G$5)/('Lisa Panel'!$E$5-'Lisa Panel'!$G$5))))/49.8329)^Blad1!$C$61</f>
        <v>1637.9994596677404</v>
      </c>
      <c r="D75" s="10">
        <f>Blad1!D73*((('Lisa Panel'!$C$5-'Lisa Panel'!$E$5)/(LN(('Lisa Panel'!$C$5-'Lisa Panel'!$G$5)/('Lisa Panel'!$E$5-'Lisa Panel'!$G$5))))/49.8329)^Blad1!$E$61</f>
        <v>2228.9992496675318</v>
      </c>
      <c r="E75" s="10">
        <f>Blad1!F73*((('Lisa Panel'!$C$5-'Lisa Panel'!$E$5)/(LN(('Lisa Panel'!$C$5-'Lisa Panel'!$G$5)/('Lisa Panel'!$E$5-'Lisa Panel'!$G$5))))/49.8329)^Blad1!$G$61</f>
        <v>2681.9990819710074</v>
      </c>
      <c r="F75" s="10">
        <f>Blad1!H73*((('Lisa Panel'!$C$5-'Lisa Panel'!$E$5)/(LN(('Lisa Panel'!$C$5-'Lisa Panel'!$G$5)/('Lisa Panel'!$E$5-'Lisa Panel'!$G$5))))/49.8329)^Blad1!$I$61</f>
        <v>3317.9988376668539</v>
      </c>
      <c r="G75" s="10">
        <f>Blad1!J73*((('Lisa Panel'!$C$5-'Lisa Panel'!$E$5)/(LN(('Lisa Panel'!$C$5-'Lisa Panel'!$G$5)/('Lisa Panel'!$E$5-'Lisa Panel'!$G$5))))/49.8329)^Blad1!$K$61</f>
        <v>4223.9984965636895</v>
      </c>
    </row>
    <row r="76" spans="2:18" x14ac:dyDescent="0.2">
      <c r="B76" s="16"/>
      <c r="C76" s="13"/>
      <c r="D76" s="13"/>
      <c r="E76" s="13"/>
      <c r="F76" s="13"/>
      <c r="G76" s="13"/>
    </row>
    <row r="77" spans="2:18" ht="30" hidden="1" customHeight="1" x14ac:dyDescent="0.2"/>
    <row r="78" spans="2:18" hidden="1" x14ac:dyDescent="0.2"/>
    <row r="79" spans="2:18" hidden="1" x14ac:dyDescent="0.2"/>
    <row r="80" spans="2:18" hidden="1" x14ac:dyDescent="0.2"/>
    <row r="81" spans="2:18" hidden="1" x14ac:dyDescent="0.2"/>
    <row r="82" spans="2:18" ht="20.100000000000001" customHeight="1" x14ac:dyDescent="0.25">
      <c r="B82" s="41" t="s">
        <v>22</v>
      </c>
      <c r="C82" s="42"/>
      <c r="D82" s="42"/>
      <c r="E82" s="42"/>
      <c r="F82" s="42"/>
      <c r="G82" s="43"/>
    </row>
    <row r="83" spans="2:18" ht="20.100000000000001" customHeight="1" x14ac:dyDescent="0.2">
      <c r="B83" s="7"/>
      <c r="C83" s="40" t="s">
        <v>1</v>
      </c>
      <c r="D83" s="40"/>
      <c r="E83" s="40"/>
      <c r="F83" s="40"/>
      <c r="G83" s="40"/>
    </row>
    <row r="84" spans="2:18" ht="20.100000000000001" customHeight="1" x14ac:dyDescent="0.2">
      <c r="B84" s="8" t="s">
        <v>25</v>
      </c>
      <c r="C84" s="9">
        <v>10</v>
      </c>
      <c r="D84" s="9">
        <v>11</v>
      </c>
      <c r="E84" s="9">
        <v>20</v>
      </c>
      <c r="F84" s="9">
        <v>21</v>
      </c>
      <c r="G84" s="9">
        <v>22</v>
      </c>
      <c r="J84" s="30"/>
      <c r="K84" s="30"/>
      <c r="L84" s="30"/>
      <c r="M84" s="30"/>
      <c r="N84" s="30"/>
      <c r="O84" s="29"/>
      <c r="P84" s="29"/>
      <c r="Q84" s="29"/>
    </row>
    <row r="85" spans="2:18" hidden="1" x14ac:dyDescent="0.2">
      <c r="B85" s="2">
        <v>400</v>
      </c>
      <c r="C85" s="10">
        <f>Blad1!B78*((('Lisa Panel'!$C$5-'Lisa Panel'!$E$5)/(LN(('Lisa Panel'!$C$5-'Lisa Panel'!$G$5)/('Lisa Panel'!$E$5-'Lisa Panel'!$G$5))))/49.8329)^Blad1!$C$84</f>
        <v>246.39991828683472</v>
      </c>
      <c r="D85" s="34" t="s">
        <v>13</v>
      </c>
      <c r="E85" s="10">
        <f>Blad1!F78*((('Lisa Panel'!$C$5-'Lisa Panel'!$E$5)/(LN(('Lisa Panel'!$C$5-'Lisa Panel'!$G$5)/('Lisa Panel'!$E$5-'Lisa Panel'!$G$5))))/49.8329)^Blad1!$G$84</f>
        <v>405.59985974248485</v>
      </c>
      <c r="F85" s="10">
        <f>Blad1!H78*((('Lisa Panel'!$C$5-'Lisa Panel'!$E$5)/(LN(('Lisa Panel'!$C$5-'Lisa Panel'!$G$5)/('Lisa Panel'!$E$5-'Lisa Panel'!$G$5))))/49.8329)^Blad1!$I$84</f>
        <v>501.59982238783982</v>
      </c>
      <c r="G85" s="10">
        <f>Blad1!J78*((('Lisa Panel'!$C$5-'Lisa Panel'!$E$5)/(LN(('Lisa Panel'!$C$5-'Lisa Panel'!$G$5)/('Lisa Panel'!$E$5-'Lisa Panel'!$G$5))))/49.8329)^Blad1!$K$84</f>
        <v>638.39977167299105</v>
      </c>
    </row>
    <row r="86" spans="2:18" x14ac:dyDescent="0.2">
      <c r="B86" s="2">
        <v>500</v>
      </c>
      <c r="C86" s="10">
        <f>Blad1!B79*((('Lisa Panel'!$C$5-'Lisa Panel'!$E$5)/(LN(('Lisa Panel'!$C$5-'Lisa Panel'!$G$5)/('Lisa Panel'!$E$5-'Lisa Panel'!$G$5))))/49.8329)^Blad1!$C$84</f>
        <v>307.99989785854342</v>
      </c>
      <c r="D86" s="39" t="s">
        <v>13</v>
      </c>
      <c r="E86" s="10">
        <f>Blad1!F79*((('Lisa Panel'!$C$5-'Lisa Panel'!$E$5)/(LN(('Lisa Panel'!$C$5-'Lisa Panel'!$G$5)/('Lisa Panel'!$E$5-'Lisa Panel'!$G$5))))/49.8329)^Blad1!$G$84</f>
        <v>506.99982467810599</v>
      </c>
      <c r="F86" s="10">
        <f>Blad1!H79*((('Lisa Panel'!$C$5-'Lisa Panel'!$E$5)/(LN(('Lisa Panel'!$C$5-'Lisa Panel'!$G$5)/('Lisa Panel'!$E$5-'Lisa Panel'!$G$5))))/49.8329)^Blad1!$I$84</f>
        <v>626.99977798479972</v>
      </c>
      <c r="G86" s="10">
        <f>Blad1!J79*((('Lisa Panel'!$C$5-'Lisa Panel'!$E$5)/(LN(('Lisa Panel'!$C$5-'Lisa Panel'!$G$5)/('Lisa Panel'!$E$5-'Lisa Panel'!$G$5))))/49.8329)^Blad1!$K$84</f>
        <v>797.99971459123879</v>
      </c>
    </row>
    <row r="87" spans="2:18" x14ac:dyDescent="0.2">
      <c r="B87" s="2">
        <v>600</v>
      </c>
      <c r="C87" s="10">
        <f>Blad1!B80*((('Lisa Panel'!$C$5-'Lisa Panel'!$E$5)/(LN(('Lisa Panel'!$C$5-'Lisa Panel'!$G$5)/('Lisa Panel'!$E$5-'Lisa Panel'!$G$5))))/49.8329)^Blad1!$C$84</f>
        <v>369.59987743025209</v>
      </c>
      <c r="D87" s="10">
        <f>Blad1!D80*((('Lisa Panel'!$C$5-'Lisa Panel'!$E$5)/(LN(('Lisa Panel'!$C$5-'Lisa Panel'!$G$5)/('Lisa Panel'!$E$5-'Lisa Panel'!$G$5))))/49.8329)^Blad1!$E$84</f>
        <v>487.79983408323301</v>
      </c>
      <c r="E87" s="10">
        <f>Blad1!F80*((('Lisa Panel'!$C$5-'Lisa Panel'!$E$5)/(LN(('Lisa Panel'!$C$5-'Lisa Panel'!$G$5)/('Lisa Panel'!$E$5-'Lisa Panel'!$G$5))))/49.8329)^Blad1!$G$84</f>
        <v>608.39978961372719</v>
      </c>
      <c r="F87" s="10">
        <f>Blad1!H80*((('Lisa Panel'!$C$5-'Lisa Panel'!$E$5)/(LN(('Lisa Panel'!$C$5-'Lisa Panel'!$G$5)/('Lisa Panel'!$E$5-'Lisa Panel'!$G$5))))/49.8329)^Blad1!$I$84</f>
        <v>752.39973358175973</v>
      </c>
      <c r="G87" s="10">
        <f>Blad1!J80*((('Lisa Panel'!$C$5-'Lisa Panel'!$E$5)/(LN(('Lisa Panel'!$C$5-'Lisa Panel'!$G$5)/('Lisa Panel'!$E$5-'Lisa Panel'!$G$5))))/49.8329)^Blad1!$K$84</f>
        <v>957.59965750948663</v>
      </c>
    </row>
    <row r="88" spans="2:18" x14ac:dyDescent="0.2">
      <c r="B88" s="2">
        <v>700</v>
      </c>
      <c r="C88" s="10">
        <f>Blad1!B81*((('Lisa Panel'!$C$5-'Lisa Panel'!$E$5)/(LN(('Lisa Panel'!$C$5-'Lisa Panel'!$G$5)/('Lisa Panel'!$E$5-'Lisa Panel'!$G$5))))/49.8329)^Blad1!$C$84</f>
        <v>431.19985700196077</v>
      </c>
      <c r="D88" s="10">
        <f>Blad1!D81*((('Lisa Panel'!$C$5-'Lisa Panel'!$E$5)/(LN(('Lisa Panel'!$C$5-'Lisa Panel'!$G$5)/('Lisa Panel'!$E$5-'Lisa Panel'!$G$5))))/49.8329)^Blad1!$E$84</f>
        <v>569.09980643043855</v>
      </c>
      <c r="E88" s="10">
        <f>Blad1!F81*((('Lisa Panel'!$C$5-'Lisa Panel'!$E$5)/(LN(('Lisa Panel'!$C$5-'Lisa Panel'!$G$5)/('Lisa Panel'!$E$5-'Lisa Panel'!$G$5))))/49.8329)^Blad1!$G$84</f>
        <v>709.79975454934834</v>
      </c>
      <c r="F88" s="10">
        <f>Blad1!H81*((('Lisa Panel'!$C$5-'Lisa Panel'!$E$5)/(LN(('Lisa Panel'!$C$5-'Lisa Panel'!$G$5)/('Lisa Panel'!$E$5-'Lisa Panel'!$G$5))))/49.8329)^Blad1!$I$84</f>
        <v>877.79968917871963</v>
      </c>
      <c r="G88" s="10">
        <f>Blad1!J81*((('Lisa Panel'!$C$5-'Lisa Panel'!$E$5)/(LN(('Lisa Panel'!$C$5-'Lisa Panel'!$G$5)/('Lisa Panel'!$E$5-'Lisa Panel'!$G$5))))/49.8329)^Blad1!$K$84</f>
        <v>1117.1996004277344</v>
      </c>
    </row>
    <row r="89" spans="2:18" x14ac:dyDescent="0.2">
      <c r="B89" s="2">
        <v>800</v>
      </c>
      <c r="C89" s="10">
        <f>Blad1!B82*((('Lisa Panel'!$C$5-'Lisa Panel'!$E$5)/(LN(('Lisa Panel'!$C$5-'Lisa Panel'!$G$5)/('Lisa Panel'!$E$5-'Lisa Panel'!$G$5))))/49.8329)^Blad1!$C$84</f>
        <v>492.79983657366944</v>
      </c>
      <c r="D89" s="10">
        <f>Blad1!D82*((('Lisa Panel'!$C$5-'Lisa Panel'!$E$5)/(LN(('Lisa Panel'!$C$5-'Lisa Panel'!$G$5)/('Lisa Panel'!$E$5-'Lisa Panel'!$G$5))))/49.8329)^Blad1!$E$84</f>
        <v>650.39977877764397</v>
      </c>
      <c r="E89" s="10">
        <f>Blad1!F82*((('Lisa Panel'!$C$5-'Lisa Panel'!$E$5)/(LN(('Lisa Panel'!$C$5-'Lisa Panel'!$G$5)/('Lisa Panel'!$E$5-'Lisa Panel'!$G$5))))/49.8329)^Blad1!$G$84</f>
        <v>811.19971948496971</v>
      </c>
      <c r="F89" s="10">
        <f>Blad1!H82*((('Lisa Panel'!$C$5-'Lisa Panel'!$E$5)/(LN(('Lisa Panel'!$C$5-'Lisa Panel'!$G$5)/('Lisa Panel'!$E$5-'Lisa Panel'!$G$5))))/49.8329)^Blad1!$I$84</f>
        <v>1003.1996447756796</v>
      </c>
      <c r="G89" s="10">
        <f>Blad1!J82*((('Lisa Panel'!$C$5-'Lisa Panel'!$E$5)/(LN(('Lisa Panel'!$C$5-'Lisa Panel'!$G$5)/('Lisa Panel'!$E$5-'Lisa Panel'!$G$5))))/49.8329)^Blad1!$K$84</f>
        <v>1276.7995433459821</v>
      </c>
    </row>
    <row r="90" spans="2:18" x14ac:dyDescent="0.2">
      <c r="B90" s="2">
        <v>900</v>
      </c>
      <c r="C90" s="10">
        <f>Blad1!B83*((('Lisa Panel'!$C$5-'Lisa Panel'!$E$5)/(LN(('Lisa Panel'!$C$5-'Lisa Panel'!$G$5)/('Lisa Panel'!$E$5-'Lisa Panel'!$G$5))))/49.8329)^Blad1!$C$84</f>
        <v>554.39981614537805</v>
      </c>
      <c r="D90" s="10">
        <f>Blad1!D83*((('Lisa Panel'!$C$5-'Lisa Panel'!$E$5)/(LN(('Lisa Panel'!$C$5-'Lisa Panel'!$G$5)/('Lisa Panel'!$E$5-'Lisa Panel'!$G$5))))/49.8329)^Blad1!$E$84</f>
        <v>731.69975112484951</v>
      </c>
      <c r="E90" s="10">
        <f>Blad1!F83*((('Lisa Panel'!$C$5-'Lisa Panel'!$E$5)/(LN(('Lisa Panel'!$C$5-'Lisa Panel'!$G$5)/('Lisa Panel'!$E$5-'Lisa Panel'!$G$5))))/49.8329)^Blad1!$G$84</f>
        <v>912.59968442059085</v>
      </c>
      <c r="F90" s="10">
        <f>Blad1!H83*((('Lisa Panel'!$C$5-'Lisa Panel'!$E$5)/(LN(('Lisa Panel'!$C$5-'Lisa Panel'!$G$5)/('Lisa Panel'!$E$5-'Lisa Panel'!$G$5))))/49.8329)^Blad1!$I$84</f>
        <v>1128.5996003726395</v>
      </c>
      <c r="G90" s="10">
        <f>Blad1!J83*((('Lisa Panel'!$C$5-'Lisa Panel'!$E$5)/(LN(('Lisa Panel'!$C$5-'Lisa Panel'!$G$5)/('Lisa Panel'!$E$5-'Lisa Panel'!$G$5))))/49.8329)^Blad1!$K$84</f>
        <v>1436.3994862642298</v>
      </c>
    </row>
    <row r="91" spans="2:18" x14ac:dyDescent="0.2">
      <c r="B91" s="2">
        <v>1000</v>
      </c>
      <c r="C91" s="10">
        <f>Blad1!B84*((('Lisa Panel'!$C$5-'Lisa Panel'!$E$5)/(LN(('Lisa Panel'!$C$5-'Lisa Panel'!$G$5)/('Lisa Panel'!$E$5-'Lisa Panel'!$G$5))))/49.8329)^Blad1!$C$84</f>
        <v>615.99979571708684</v>
      </c>
      <c r="D91" s="10">
        <f>Blad1!D84*((('Lisa Panel'!$C$5-'Lisa Panel'!$E$5)/(LN(('Lisa Panel'!$C$5-'Lisa Panel'!$G$5)/('Lisa Panel'!$E$5-'Lisa Panel'!$G$5))))/49.8329)^Blad1!$E$84</f>
        <v>812.99972347205494</v>
      </c>
      <c r="E91" s="10">
        <f>Blad1!F84*((('Lisa Panel'!$C$5-'Lisa Panel'!$E$5)/(LN(('Lisa Panel'!$C$5-'Lisa Panel'!$G$5)/('Lisa Panel'!$E$5-'Lisa Panel'!$G$5))))/49.8329)^Blad1!$G$84</f>
        <v>1013.999649356212</v>
      </c>
      <c r="F91" s="10">
        <f>Blad1!H84*((('Lisa Panel'!$C$5-'Lisa Panel'!$E$5)/(LN(('Lisa Panel'!$C$5-'Lisa Panel'!$G$5)/('Lisa Panel'!$E$5-'Lisa Panel'!$G$5))))/49.8329)^Blad1!$I$84</f>
        <v>1253.9995559695994</v>
      </c>
      <c r="G91" s="10">
        <f>Blad1!J84*((('Lisa Panel'!$C$5-'Lisa Panel'!$E$5)/(LN(('Lisa Panel'!$C$5-'Lisa Panel'!$G$5)/('Lisa Panel'!$E$5-'Lisa Panel'!$G$5))))/49.8329)^Blad1!$K$84</f>
        <v>1595.9994291824776</v>
      </c>
      <c r="J91" s="22"/>
    </row>
    <row r="92" spans="2:18" x14ac:dyDescent="0.2">
      <c r="B92" s="2">
        <v>1100</v>
      </c>
      <c r="C92" s="10">
        <f>Blad1!B85*((('Lisa Panel'!$C$5-'Lisa Panel'!$E$5)/(LN(('Lisa Panel'!$C$5-'Lisa Panel'!$G$5)/('Lisa Panel'!$E$5-'Lisa Panel'!$G$5))))/49.8329)^Blad1!$C$84</f>
        <v>677.59977528879551</v>
      </c>
      <c r="D92" s="10">
        <f>Blad1!D85*((('Lisa Panel'!$C$5-'Lisa Panel'!$E$5)/(LN(('Lisa Panel'!$C$5-'Lisa Panel'!$G$5)/('Lisa Panel'!$E$5-'Lisa Panel'!$G$5))))/49.8329)^Blad1!$E$84</f>
        <v>894.29969581926036</v>
      </c>
      <c r="E92" s="10">
        <f>Blad1!F85*((('Lisa Panel'!$C$5-'Lisa Panel'!$E$5)/(LN(('Lisa Panel'!$C$5-'Lisa Panel'!$G$5)/('Lisa Panel'!$E$5-'Lisa Panel'!$G$5))))/49.8329)^Blad1!$G$84</f>
        <v>1115.3996142918334</v>
      </c>
      <c r="F92" s="10">
        <f>Blad1!H85*((('Lisa Panel'!$C$5-'Lisa Panel'!$E$5)/(LN(('Lisa Panel'!$C$5-'Lisa Panel'!$G$5)/('Lisa Panel'!$E$5-'Lisa Panel'!$G$5))))/49.8329)^Blad1!$I$84</f>
        <v>1379.3995115665596</v>
      </c>
      <c r="G92" s="10">
        <f>Blad1!J85*((('Lisa Panel'!$C$5-'Lisa Panel'!$E$5)/(LN(('Lisa Panel'!$C$5-'Lisa Panel'!$G$5)/('Lisa Panel'!$E$5-'Lisa Panel'!$G$5))))/49.8329)^Blad1!$K$84</f>
        <v>1755.5993721007253</v>
      </c>
      <c r="J92" s="22"/>
    </row>
    <row r="93" spans="2:18" x14ac:dyDescent="0.2">
      <c r="B93" s="2">
        <v>1200</v>
      </c>
      <c r="C93" s="10">
        <f>Blad1!B86*((('Lisa Panel'!$C$5-'Lisa Panel'!$E$5)/(LN(('Lisa Panel'!$C$5-'Lisa Panel'!$G$5)/('Lisa Panel'!$E$5-'Lisa Panel'!$G$5))))/49.8329)^Blad1!$C$84</f>
        <v>739.19975486050419</v>
      </c>
      <c r="D93" s="10">
        <f>Blad1!D86*((('Lisa Panel'!$C$5-'Lisa Panel'!$E$5)/(LN(('Lisa Panel'!$C$5-'Lisa Panel'!$G$5)/('Lisa Panel'!$E$5-'Lisa Panel'!$G$5))))/49.8329)^Blad1!$E$84</f>
        <v>975.59966816646602</v>
      </c>
      <c r="E93" s="10">
        <f>Blad1!F86*((('Lisa Panel'!$C$5-'Lisa Panel'!$E$5)/(LN(('Lisa Panel'!$C$5-'Lisa Panel'!$G$5)/('Lisa Panel'!$E$5-'Lisa Panel'!$G$5))))/49.8329)^Blad1!$G$84</f>
        <v>1216.7995792274544</v>
      </c>
      <c r="F93" s="10">
        <f>Blad1!H86*((('Lisa Panel'!$C$5-'Lisa Panel'!$E$5)/(LN(('Lisa Panel'!$C$5-'Lisa Panel'!$G$5)/('Lisa Panel'!$E$5-'Lisa Panel'!$G$5))))/49.8329)^Blad1!$I$84</f>
        <v>1504.7994671635195</v>
      </c>
      <c r="G93" s="10">
        <f>Blad1!J86*((('Lisa Panel'!$C$5-'Lisa Panel'!$E$5)/(LN(('Lisa Panel'!$C$5-'Lisa Panel'!$G$5)/('Lisa Panel'!$E$5-'Lisa Panel'!$G$5))))/49.8329)^Blad1!$K$84</f>
        <v>1915.1993150189733</v>
      </c>
      <c r="J93" s="22"/>
    </row>
    <row r="94" spans="2:18" x14ac:dyDescent="0.2">
      <c r="B94" s="2">
        <v>1300</v>
      </c>
      <c r="C94" s="10">
        <f>Blad1!B87*((('Lisa Panel'!$C$5-'Lisa Panel'!$E$5)/(LN(('Lisa Panel'!$C$5-'Lisa Panel'!$G$5)/('Lisa Panel'!$E$5-'Lisa Panel'!$G$5))))/49.8329)^Blad1!$C$84</f>
        <v>800.79973443221274</v>
      </c>
      <c r="D94" s="10">
        <f>Blad1!D87*((('Lisa Panel'!$C$5-'Lisa Panel'!$E$5)/(LN(('Lisa Panel'!$C$5-'Lisa Panel'!$G$5)/('Lisa Panel'!$E$5-'Lisa Panel'!$G$5))))/49.8329)^Blad1!$E$84</f>
        <v>1056.8996405136716</v>
      </c>
      <c r="E94" s="10">
        <f>Blad1!F87*((('Lisa Panel'!$C$5-'Lisa Panel'!$E$5)/(LN(('Lisa Panel'!$C$5-'Lisa Panel'!$G$5)/('Lisa Panel'!$E$5-'Lisa Panel'!$G$5))))/49.8329)^Blad1!$G$84</f>
        <v>1318.1995441630756</v>
      </c>
      <c r="F94" s="10">
        <f>Blad1!H87*((('Lisa Panel'!$C$5-'Lisa Panel'!$E$5)/(LN(('Lisa Panel'!$C$5-'Lisa Panel'!$G$5)/('Lisa Panel'!$E$5-'Lisa Panel'!$G$5))))/49.8329)^Blad1!$I$84</f>
        <v>1630.1994227604794</v>
      </c>
      <c r="G94" s="10">
        <f>Blad1!J87*((('Lisa Panel'!$C$5-'Lisa Panel'!$E$5)/(LN(('Lisa Panel'!$C$5-'Lisa Panel'!$G$5)/('Lisa Panel'!$E$5-'Lisa Panel'!$G$5))))/49.8329)^Blad1!$K$84</f>
        <v>2074.7992579372212</v>
      </c>
      <c r="J94" s="45"/>
      <c r="K94" s="46"/>
      <c r="L94" s="46"/>
      <c r="M94" s="46"/>
      <c r="N94" s="46"/>
      <c r="O94" s="46"/>
      <c r="P94" s="46"/>
      <c r="Q94" s="46"/>
      <c r="R94" s="46"/>
    </row>
    <row r="95" spans="2:18" x14ac:dyDescent="0.2">
      <c r="B95" s="2">
        <v>1400</v>
      </c>
      <c r="C95" s="10">
        <f>Blad1!B88*((('Lisa Panel'!$C$5-'Lisa Panel'!$E$5)/(LN(('Lisa Panel'!$C$5-'Lisa Panel'!$G$5)/('Lisa Panel'!$E$5-'Lisa Panel'!$G$5))))/49.8329)^Blad1!$C$84</f>
        <v>862.39971400392153</v>
      </c>
      <c r="D95" s="10">
        <f>Blad1!D88*((('Lisa Panel'!$C$5-'Lisa Panel'!$E$5)/(LN(('Lisa Panel'!$C$5-'Lisa Panel'!$G$5)/('Lisa Panel'!$E$5-'Lisa Panel'!$G$5))))/49.8329)^Blad1!$E$84</f>
        <v>1138.1996128608771</v>
      </c>
      <c r="E95" s="10">
        <f>Blad1!F88*((('Lisa Panel'!$C$5-'Lisa Panel'!$E$5)/(LN(('Lisa Panel'!$C$5-'Lisa Panel'!$G$5)/('Lisa Panel'!$E$5-'Lisa Panel'!$G$5))))/49.8329)^Blad1!$G$84</f>
        <v>1419.5995090986967</v>
      </c>
      <c r="F95" s="10">
        <f>Blad1!H88*((('Lisa Panel'!$C$5-'Lisa Panel'!$E$5)/(LN(('Lisa Panel'!$C$5-'Lisa Panel'!$G$5)/('Lisa Panel'!$E$5-'Lisa Panel'!$G$5))))/49.8329)^Blad1!$I$84</f>
        <v>1755.5993783574393</v>
      </c>
      <c r="G95" s="10">
        <f>Blad1!J88*((('Lisa Panel'!$C$5-'Lisa Panel'!$E$5)/(LN(('Lisa Panel'!$C$5-'Lisa Panel'!$G$5)/('Lisa Panel'!$E$5-'Lisa Panel'!$G$5))))/49.8329)^Blad1!$K$84</f>
        <v>2234.3992008554687</v>
      </c>
      <c r="J95" s="22"/>
    </row>
    <row r="96" spans="2:18" x14ac:dyDescent="0.2">
      <c r="B96" s="2">
        <v>1500</v>
      </c>
      <c r="C96" s="10">
        <f>Blad1!B89*((('Lisa Panel'!$C$5-'Lisa Panel'!$E$5)/(LN(('Lisa Panel'!$C$5-'Lisa Panel'!$G$5)/('Lisa Panel'!$E$5-'Lisa Panel'!$G$5))))/49.8329)^Blad1!$C$84</f>
        <v>923.9996935756302</v>
      </c>
      <c r="D96" s="10">
        <f>Blad1!D89*((('Lisa Panel'!$C$5-'Lisa Panel'!$E$5)/(LN(('Lisa Panel'!$C$5-'Lisa Panel'!$G$5)/('Lisa Panel'!$E$5-'Lisa Panel'!$G$5))))/49.8329)^Blad1!$E$84</f>
        <v>1219.4995852080824</v>
      </c>
      <c r="E96" s="10">
        <f>Blad1!F89*((('Lisa Panel'!$C$5-'Lisa Panel'!$E$5)/(LN(('Lisa Panel'!$C$5-'Lisa Panel'!$G$5)/('Lisa Panel'!$E$5-'Lisa Panel'!$G$5))))/49.8329)^Blad1!$G$84</f>
        <v>1520.9994740343179</v>
      </c>
      <c r="F96" s="10">
        <f>Blad1!H89*((('Lisa Panel'!$C$5-'Lisa Panel'!$E$5)/(LN(('Lisa Panel'!$C$5-'Lisa Panel'!$G$5)/('Lisa Panel'!$E$5-'Lisa Panel'!$G$5))))/49.8329)^Blad1!$I$84</f>
        <v>1880.9993339543994</v>
      </c>
      <c r="G96" s="10">
        <f>Blad1!J89*((('Lisa Panel'!$C$5-'Lisa Panel'!$E$5)/(LN(('Lisa Panel'!$C$5-'Lisa Panel'!$G$5)/('Lisa Panel'!$E$5-'Lisa Panel'!$G$5))))/49.8329)^Blad1!$K$84</f>
        <v>2393.9991437737162</v>
      </c>
      <c r="J96" s="22"/>
    </row>
    <row r="97" spans="2:7" x14ac:dyDescent="0.2">
      <c r="B97" s="2">
        <v>1600</v>
      </c>
      <c r="C97" s="10">
        <f>Blad1!B90*((('Lisa Panel'!$C$5-'Lisa Panel'!$E$5)/(LN(('Lisa Panel'!$C$5-'Lisa Panel'!$G$5)/('Lisa Panel'!$E$5-'Lisa Panel'!$G$5))))/49.8329)^Blad1!$C$84</f>
        <v>985.59967314733888</v>
      </c>
      <c r="D97" s="10">
        <f>Blad1!D90*((('Lisa Panel'!$C$5-'Lisa Panel'!$E$5)/(LN(('Lisa Panel'!$C$5-'Lisa Panel'!$G$5)/('Lisa Panel'!$E$5-'Lisa Panel'!$G$5))))/49.8329)^Blad1!$E$84</f>
        <v>1300.7995575552879</v>
      </c>
      <c r="E97" s="10">
        <f>Blad1!F90*((('Lisa Panel'!$C$5-'Lisa Panel'!$E$5)/(LN(('Lisa Panel'!$C$5-'Lisa Panel'!$G$5)/('Lisa Panel'!$E$5-'Lisa Panel'!$G$5))))/49.8329)^Blad1!$G$84</f>
        <v>1622.3994389699394</v>
      </c>
      <c r="F97" s="10">
        <f>Blad1!H90*((('Lisa Panel'!$C$5-'Lisa Panel'!$E$5)/(LN(('Lisa Panel'!$C$5-'Lisa Panel'!$G$5)/('Lisa Panel'!$E$5-'Lisa Panel'!$G$5))))/49.8329)^Blad1!$I$84</f>
        <v>2006.3992895513593</v>
      </c>
      <c r="G97" s="10">
        <f>Blad1!J90*((('Lisa Panel'!$C$5-'Lisa Panel'!$E$5)/(LN(('Lisa Panel'!$C$5-'Lisa Panel'!$G$5)/('Lisa Panel'!$E$5-'Lisa Panel'!$G$5))))/49.8329)^Blad1!$K$84</f>
        <v>2553.5990866919642</v>
      </c>
    </row>
    <row r="98" spans="2:7" x14ac:dyDescent="0.2">
      <c r="B98" s="2">
        <v>1700</v>
      </c>
      <c r="C98" s="10">
        <f>Blad1!B91*((('Lisa Panel'!$C$5-'Lisa Panel'!$E$5)/(LN(('Lisa Panel'!$C$5-'Lisa Panel'!$G$5)/('Lisa Panel'!$E$5-'Lisa Panel'!$G$5))))/49.8329)^Blad1!$C$84</f>
        <v>1047.1996527190477</v>
      </c>
      <c r="D98" s="10">
        <f>Blad1!D91*((('Lisa Panel'!$C$5-'Lisa Panel'!$E$5)/(LN(('Lisa Panel'!$C$5-'Lisa Panel'!$G$5)/('Lisa Panel'!$E$5-'Lisa Panel'!$G$5))))/49.8329)^Blad1!$E$84</f>
        <v>1382.0995299024933</v>
      </c>
      <c r="E98" s="10">
        <f>Blad1!F91*((('Lisa Panel'!$C$5-'Lisa Panel'!$E$5)/(LN(('Lisa Panel'!$C$5-'Lisa Panel'!$G$5)/('Lisa Panel'!$E$5-'Lisa Panel'!$G$5))))/49.8329)^Blad1!$G$84</f>
        <v>1723.7994039055604</v>
      </c>
      <c r="F98" s="10">
        <f>Blad1!H91*((('Lisa Panel'!$C$5-'Lisa Panel'!$E$5)/(LN(('Lisa Panel'!$C$5-'Lisa Panel'!$G$5)/('Lisa Panel'!$E$5-'Lisa Panel'!$G$5))))/49.8329)^Blad1!$I$84</f>
        <v>2131.7992451483192</v>
      </c>
      <c r="G98" s="10">
        <f>Blad1!J91*((('Lisa Panel'!$C$5-'Lisa Panel'!$E$5)/(LN(('Lisa Panel'!$C$5-'Lisa Panel'!$G$5)/('Lisa Panel'!$E$5-'Lisa Panel'!$G$5))))/49.8329)^Blad1!$K$84</f>
        <v>2713.1990296102117</v>
      </c>
    </row>
    <row r="99" spans="2:7" x14ac:dyDescent="0.2">
      <c r="B99" s="2">
        <v>1800</v>
      </c>
      <c r="C99" s="10">
        <f>Blad1!B92*((('Lisa Panel'!$C$5-'Lisa Panel'!$E$5)/(LN(('Lisa Panel'!$C$5-'Lisa Panel'!$G$5)/('Lisa Panel'!$E$5-'Lisa Panel'!$G$5))))/49.8329)^Blad1!$C$84</f>
        <v>1108.7996322907561</v>
      </c>
      <c r="D99" s="10">
        <f>Blad1!D92*((('Lisa Panel'!$C$5-'Lisa Panel'!$E$5)/(LN(('Lisa Panel'!$C$5-'Lisa Panel'!$G$5)/('Lisa Panel'!$E$5-'Lisa Panel'!$G$5))))/49.8329)^Blad1!$E$84</f>
        <v>1463.399502249699</v>
      </c>
      <c r="E99" s="10">
        <f>Blad1!F92*((('Lisa Panel'!$C$5-'Lisa Panel'!$E$5)/(LN(('Lisa Panel'!$C$5-'Lisa Panel'!$G$5)/('Lisa Panel'!$E$5-'Lisa Panel'!$G$5))))/49.8329)^Blad1!$G$84</f>
        <v>1825.1993688411817</v>
      </c>
      <c r="F99" s="10">
        <f>Blad1!H92*((('Lisa Panel'!$C$5-'Lisa Panel'!$E$5)/(LN(('Lisa Panel'!$C$5-'Lisa Panel'!$G$5)/('Lisa Panel'!$E$5-'Lisa Panel'!$G$5))))/49.8329)^Blad1!$I$84</f>
        <v>2257.1992007452791</v>
      </c>
      <c r="G99" s="10">
        <f>Blad1!J92*((('Lisa Panel'!$C$5-'Lisa Panel'!$E$5)/(LN(('Lisa Panel'!$C$5-'Lisa Panel'!$G$5)/('Lisa Panel'!$E$5-'Lisa Panel'!$G$5))))/49.8329)^Blad1!$K$84</f>
        <v>2872.7989725284597</v>
      </c>
    </row>
    <row r="100" spans="2:7" x14ac:dyDescent="0.2">
      <c r="B100" s="2">
        <v>2000</v>
      </c>
      <c r="C100" s="10">
        <f>Blad1!B93*((('Lisa Panel'!$C$5-'Lisa Panel'!$E$5)/(LN(('Lisa Panel'!$C$5-'Lisa Panel'!$G$5)/('Lisa Panel'!$E$5-'Lisa Panel'!$G$5))))/49.8329)^Blad1!$C$84</f>
        <v>1231.9995914341737</v>
      </c>
      <c r="D100" s="10">
        <f>Blad1!D93*((('Lisa Panel'!$C$5-'Lisa Panel'!$E$5)/(LN(('Lisa Panel'!$C$5-'Lisa Panel'!$G$5)/('Lisa Panel'!$E$5-'Lisa Panel'!$G$5))))/49.8329)^Blad1!$E$84</f>
        <v>1625.9994469441099</v>
      </c>
      <c r="E100" s="10">
        <f>Blad1!F93*((('Lisa Panel'!$C$5-'Lisa Panel'!$E$5)/(LN(('Lisa Panel'!$C$5-'Lisa Panel'!$G$5)/('Lisa Panel'!$E$5-'Lisa Panel'!$G$5))))/49.8329)^Blad1!$G$84</f>
        <v>2027.999298712424</v>
      </c>
      <c r="F100" s="10">
        <f>Blad1!H93*((('Lisa Panel'!$C$5-'Lisa Panel'!$E$5)/(LN(('Lisa Panel'!$C$5-'Lisa Panel'!$G$5)/('Lisa Panel'!$E$5-'Lisa Panel'!$G$5))))/49.8329)^Blad1!$I$84</f>
        <v>2507.9991119391989</v>
      </c>
      <c r="G100" s="10">
        <f>Blad1!J93*((('Lisa Panel'!$C$5-'Lisa Panel'!$E$5)/(LN(('Lisa Panel'!$C$5-'Lisa Panel'!$G$5)/('Lisa Panel'!$E$5-'Lisa Panel'!$G$5))))/49.8329)^Blad1!$K$84</f>
        <v>3191.9988583649551</v>
      </c>
    </row>
    <row r="101" spans="2:7" x14ac:dyDescent="0.2">
      <c r="B101" s="2">
        <v>2300</v>
      </c>
      <c r="C101" s="10">
        <f>Blad1!B94*((('Lisa Panel'!$C$5-'Lisa Panel'!$E$5)/(LN(('Lisa Panel'!$C$5-'Lisa Panel'!$G$5)/('Lisa Panel'!$E$5-'Lisa Panel'!$G$5))))/49.8329)^Blad1!$C$84</f>
        <v>1416.7995301492995</v>
      </c>
      <c r="D101" s="10">
        <f>Blad1!D94*((('Lisa Panel'!$C$5-'Lisa Panel'!$E$5)/(LN(('Lisa Panel'!$C$5-'Lisa Panel'!$G$5)/('Lisa Panel'!$E$5-'Lisa Panel'!$G$5))))/49.8329)^Blad1!$E$84</f>
        <v>1869.8993639857265</v>
      </c>
      <c r="E101" s="10">
        <f>Blad1!F94*((('Lisa Panel'!$C$5-'Lisa Panel'!$E$5)/(LN(('Lisa Panel'!$C$5-'Lisa Panel'!$G$5)/('Lisa Panel'!$E$5-'Lisa Panel'!$G$5))))/49.8329)^Blad1!$G$84</f>
        <v>2332.1991935192873</v>
      </c>
      <c r="F101" s="10">
        <f>Blad1!H94*((('Lisa Panel'!$C$5-'Lisa Panel'!$E$5)/(LN(('Lisa Panel'!$C$5-'Lisa Panel'!$G$5)/('Lisa Panel'!$E$5-'Lisa Panel'!$G$5))))/49.8329)^Blad1!$I$84</f>
        <v>2884.1989787300786</v>
      </c>
      <c r="G101" s="10">
        <f>Blad1!J94*((('Lisa Panel'!$C$5-'Lisa Panel'!$E$5)/(LN(('Lisa Panel'!$C$5-'Lisa Panel'!$G$5)/('Lisa Panel'!$E$5-'Lisa Panel'!$G$5))))/49.8329)^Blad1!$K$84</f>
        <v>3670.7986871196986</v>
      </c>
    </row>
    <row r="102" spans="2:7" x14ac:dyDescent="0.2">
      <c r="B102" s="2">
        <v>2600</v>
      </c>
      <c r="C102" s="10">
        <f>Blad1!B95*((('Lisa Panel'!$C$5-'Lisa Panel'!$E$5)/(LN(('Lisa Panel'!$C$5-'Lisa Panel'!$G$5)/('Lisa Panel'!$E$5-'Lisa Panel'!$G$5))))/49.8329)^Blad1!$C$84</f>
        <v>1601.5994688644255</v>
      </c>
      <c r="D102" s="10">
        <f>Blad1!D95*((('Lisa Panel'!$C$5-'Lisa Panel'!$E$5)/(LN(('Lisa Panel'!$C$5-'Lisa Panel'!$G$5)/('Lisa Panel'!$E$5-'Lisa Panel'!$G$5))))/49.8329)^Blad1!$E$84</f>
        <v>2113.7992810273431</v>
      </c>
      <c r="E102" s="10">
        <f>Blad1!F95*((('Lisa Panel'!$C$5-'Lisa Panel'!$E$5)/(LN(('Lisa Panel'!$C$5-'Lisa Panel'!$G$5)/('Lisa Panel'!$E$5-'Lisa Panel'!$G$5))))/49.8329)^Blad1!$G$84</f>
        <v>2636.3990883261513</v>
      </c>
      <c r="F102" s="10">
        <f>Blad1!H95*((('Lisa Panel'!$C$5-'Lisa Panel'!$E$5)/(LN(('Lisa Panel'!$C$5-'Lisa Panel'!$G$5)/('Lisa Panel'!$E$5-'Lisa Panel'!$G$5))))/49.8329)^Blad1!$I$84</f>
        <v>3260.3988455209587</v>
      </c>
      <c r="G102" s="10">
        <f>Blad1!J95*((('Lisa Panel'!$C$5-'Lisa Panel'!$E$5)/(LN(('Lisa Panel'!$C$5-'Lisa Panel'!$G$5)/('Lisa Panel'!$E$5-'Lisa Panel'!$G$5))))/49.8329)^Blad1!$K$84</f>
        <v>4149.5985158744425</v>
      </c>
    </row>
    <row r="103" spans="2:7" x14ac:dyDescent="0.2">
      <c r="B103" s="2">
        <v>3000</v>
      </c>
      <c r="C103" s="10">
        <f>Blad1!B96*((('Lisa Panel'!$C$5-'Lisa Panel'!$E$5)/(LN(('Lisa Panel'!$C$5-'Lisa Panel'!$G$5)/('Lisa Panel'!$E$5-'Lisa Panel'!$G$5))))/49.8329)^Blad1!$C$84</f>
        <v>1847.9993871512604</v>
      </c>
      <c r="D103" s="10">
        <f>Blad1!D96*((('Lisa Panel'!$C$5-'Lisa Panel'!$E$5)/(LN(('Lisa Panel'!$C$5-'Lisa Panel'!$G$5)/('Lisa Panel'!$E$5-'Lisa Panel'!$G$5))))/49.8329)^Blad1!$E$84</f>
        <v>2438.9991704161648</v>
      </c>
      <c r="E103" s="10">
        <f>Blad1!F96*((('Lisa Panel'!$C$5-'Lisa Panel'!$E$5)/(LN(('Lisa Panel'!$C$5-'Lisa Panel'!$G$5)/('Lisa Panel'!$E$5-'Lisa Panel'!$G$5))))/49.8329)^Blad1!$G$84</f>
        <v>3041.9989480686359</v>
      </c>
      <c r="F103" s="10">
        <f>Blad1!H96*((('Lisa Panel'!$C$5-'Lisa Panel'!$E$5)/(LN(('Lisa Panel'!$C$5-'Lisa Panel'!$G$5)/('Lisa Panel'!$E$5-'Lisa Panel'!$G$5))))/49.8329)^Blad1!$I$84</f>
        <v>3761.9986679087988</v>
      </c>
      <c r="G103" s="10">
        <f>Blad1!J96*((('Lisa Panel'!$C$5-'Lisa Panel'!$E$5)/(LN(('Lisa Panel'!$C$5-'Lisa Panel'!$G$5)/('Lisa Panel'!$E$5-'Lisa Panel'!$G$5))))/49.8329)^Blad1!$K$84</f>
        <v>4787.9982875474325</v>
      </c>
    </row>
    <row r="104" spans="2:7" ht="19.5" x14ac:dyDescent="0.35">
      <c r="B104" s="47"/>
      <c r="C104" s="47"/>
      <c r="D104" s="47"/>
      <c r="E104" s="47"/>
      <c r="F104" s="47"/>
      <c r="G104" s="47"/>
    </row>
    <row r="105" spans="2:7" ht="20.100000000000001" customHeight="1" x14ac:dyDescent="0.25">
      <c r="B105" s="41" t="s">
        <v>23</v>
      </c>
      <c r="C105" s="42"/>
      <c r="D105" s="42"/>
      <c r="E105" s="42"/>
      <c r="F105" s="42"/>
      <c r="G105" s="43"/>
    </row>
    <row r="106" spans="2:7" ht="20.100000000000001" customHeight="1" x14ac:dyDescent="0.2">
      <c r="B106" s="7"/>
      <c r="C106" s="40" t="s">
        <v>1</v>
      </c>
      <c r="D106" s="40"/>
      <c r="E106" s="40"/>
      <c r="F106" s="40"/>
      <c r="G106" s="40"/>
    </row>
    <row r="107" spans="2:7" ht="20.100000000000001" customHeight="1" x14ac:dyDescent="0.2">
      <c r="B107" s="8" t="s">
        <v>25</v>
      </c>
      <c r="C107" s="9">
        <v>10</v>
      </c>
      <c r="D107" s="9">
        <v>11</v>
      </c>
      <c r="E107" s="9">
        <v>20</v>
      </c>
      <c r="F107" s="9">
        <v>21</v>
      </c>
      <c r="G107" s="9">
        <v>22</v>
      </c>
    </row>
    <row r="108" spans="2:7" hidden="1" x14ac:dyDescent="0.2">
      <c r="B108" s="2">
        <v>400</v>
      </c>
      <c r="C108" s="10">
        <f>Blad1!B101*((('Lisa Panel'!$C$5-'Lisa Panel'!$E$5)/(LN(('Lisa Panel'!$C$5-'Lisa Panel'!$G$5)/('Lisa Panel'!$E$5-'Lisa Panel'!$G$5))))/49.8329)^Blad1!$C$84</f>
        <v>274.39990900124775</v>
      </c>
      <c r="D108" s="10">
        <f>Blad1!D101*((('Lisa Panel'!$C$5-'Lisa Panel'!$E$5)/(LN(('Lisa Panel'!$C$5-'Lisa Panel'!$G$5)/('Lisa Panel'!$E$5-'Lisa Panel'!$G$5))))/49.8329)^Blad1!$E$84</f>
        <v>353.19987986510432</v>
      </c>
      <c r="E108" s="10">
        <f>Blad1!F101*((('Lisa Panel'!$C$5-'Lisa Panel'!$E$5)/(LN(('Lisa Panel'!$C$5-'Lisa Panel'!$G$5)/('Lisa Panel'!$E$5-'Lisa Panel'!$G$5))))/49.8329)^Blad1!$G$84</f>
        <v>453.59984314396235</v>
      </c>
      <c r="F108" s="10">
        <f>Blad1!H101*((('Lisa Panel'!$C$5-'Lisa Panel'!$E$5)/(LN(('Lisa Panel'!$C$5-'Lisa Panel'!$G$5)/('Lisa Panel'!$E$5-'Lisa Panel'!$G$5))))/49.8329)^Blad1!$I$84</f>
        <v>560.39980156727552</v>
      </c>
      <c r="G108" s="10">
        <f>Blad1!J101*((('Lisa Panel'!$C$5-'Lisa Panel'!$E$5)/(LN(('Lisa Panel'!$C$5-'Lisa Panel'!$G$5)/('Lisa Panel'!$E$5-'Lisa Panel'!$G$5))))/49.8329)^Blad1!$K$84</f>
        <v>713.5997447773284</v>
      </c>
    </row>
    <row r="109" spans="2:7" x14ac:dyDescent="0.2">
      <c r="B109" s="2">
        <v>500</v>
      </c>
      <c r="C109" s="10">
        <f>Blad1!B102*((('Lisa Panel'!$C$5-'Lisa Panel'!$E$5)/(LN(('Lisa Panel'!$C$5-'Lisa Panel'!$G$5)/('Lisa Panel'!$E$5-'Lisa Panel'!$G$5))))/49.8329)^Blad1!$C$84</f>
        <v>342.9998862515597</v>
      </c>
      <c r="D109" s="34" t="s">
        <v>13</v>
      </c>
      <c r="E109" s="10">
        <f>Blad1!F102*((('Lisa Panel'!$C$5-'Lisa Panel'!$E$5)/(LN(('Lisa Panel'!$C$5-'Lisa Panel'!$G$5)/('Lisa Panel'!$E$5-'Lisa Panel'!$G$5))))/49.8329)^Blad1!$G$84</f>
        <v>566.99980392995292</v>
      </c>
      <c r="F109" s="10">
        <f>Blad1!H102*((('Lisa Panel'!$C$5-'Lisa Panel'!$E$5)/(LN(('Lisa Panel'!$C$5-'Lisa Panel'!$G$5)/('Lisa Panel'!$E$5-'Lisa Panel'!$G$5))))/49.8329)^Blad1!$I$84</f>
        <v>700.49975195909451</v>
      </c>
      <c r="G109" s="10">
        <f>Blad1!J102*((('Lisa Panel'!$C$5-'Lisa Panel'!$E$5)/(LN(('Lisa Panel'!$C$5-'Lisa Panel'!$G$5)/('Lisa Panel'!$E$5-'Lisa Panel'!$G$5))))/49.8329)^Blad1!$K$84</f>
        <v>891.99968097166038</v>
      </c>
    </row>
    <row r="110" spans="2:7" x14ac:dyDescent="0.2">
      <c r="B110" s="2">
        <v>600</v>
      </c>
      <c r="C110" s="10">
        <f>Blad1!B103*((('Lisa Panel'!$C$5-'Lisa Panel'!$E$5)/(LN(('Lisa Panel'!$C$5-'Lisa Panel'!$G$5)/('Lisa Panel'!$E$5-'Lisa Panel'!$G$5))))/49.8329)^Blad1!$C$84</f>
        <v>411.59986350187165</v>
      </c>
      <c r="D110" s="10">
        <f>Blad1!D103*((('Lisa Panel'!$C$5-'Lisa Panel'!$E$5)/(LN(('Lisa Panel'!$C$5-'Lisa Panel'!$G$5)/('Lisa Panel'!$E$5-'Lisa Panel'!$G$5))))/49.8329)^Blad1!$E$84</f>
        <v>529.79981979765648</v>
      </c>
      <c r="E110" s="10">
        <f>Blad1!F103*((('Lisa Panel'!$C$5-'Lisa Panel'!$E$5)/(LN(('Lisa Panel'!$C$5-'Lisa Panel'!$G$5)/('Lisa Panel'!$E$5-'Lisa Panel'!$G$5))))/49.8329)^Blad1!$G$84</f>
        <v>680.39976471594343</v>
      </c>
      <c r="F110" s="10">
        <f>Blad1!H103*((('Lisa Panel'!$C$5-'Lisa Panel'!$E$5)/(LN(('Lisa Panel'!$C$5-'Lisa Panel'!$G$5)/('Lisa Panel'!$E$5-'Lisa Panel'!$G$5))))/49.8329)^Blad1!$I$84</f>
        <v>840.59970235091339</v>
      </c>
      <c r="G110" s="10">
        <f>Blad1!J103*((('Lisa Panel'!$C$5-'Lisa Panel'!$E$5)/(LN(('Lisa Panel'!$C$5-'Lisa Panel'!$G$5)/('Lisa Panel'!$E$5-'Lisa Panel'!$G$5))))/49.8329)^Blad1!$K$84</f>
        <v>1070.3996171659926</v>
      </c>
    </row>
    <row r="111" spans="2:7" x14ac:dyDescent="0.2">
      <c r="B111" s="2">
        <v>700</v>
      </c>
      <c r="C111" s="10">
        <f>Blad1!B104*((('Lisa Panel'!$C$5-'Lisa Panel'!$E$5)/(LN(('Lisa Panel'!$C$5-'Lisa Panel'!$G$5)/('Lisa Panel'!$E$5-'Lisa Panel'!$G$5))))/49.8329)^Blad1!$C$84</f>
        <v>480.19984075218355</v>
      </c>
      <c r="D111" s="10">
        <f>Blad1!D104*((('Lisa Panel'!$C$5-'Lisa Panel'!$E$5)/(LN(('Lisa Panel'!$C$5-'Lisa Panel'!$G$5)/('Lisa Panel'!$E$5-'Lisa Panel'!$G$5))))/49.8329)^Blad1!$E$84</f>
        <v>618.09978976393256</v>
      </c>
      <c r="E111" s="10">
        <f>Blad1!F104*((('Lisa Panel'!$C$5-'Lisa Panel'!$E$5)/(LN(('Lisa Panel'!$C$5-'Lisa Panel'!$G$5)/('Lisa Panel'!$E$5-'Lisa Panel'!$G$5))))/49.8329)^Blad1!$G$84</f>
        <v>793.79972550193395</v>
      </c>
      <c r="F111" s="10">
        <f>Blad1!H104*((('Lisa Panel'!$C$5-'Lisa Panel'!$E$5)/(LN(('Lisa Panel'!$C$5-'Lisa Panel'!$G$5)/('Lisa Panel'!$E$5-'Lisa Panel'!$G$5))))/49.8329)^Blad1!$I$84</f>
        <v>980.69965274273227</v>
      </c>
      <c r="G111" s="10">
        <f>Blad1!J104*((('Lisa Panel'!$C$5-'Lisa Panel'!$E$5)/(LN(('Lisa Panel'!$C$5-'Lisa Panel'!$G$5)/('Lisa Panel'!$E$5-'Lisa Panel'!$G$5))))/49.8329)^Blad1!$K$84</f>
        <v>1248.7995533603246</v>
      </c>
    </row>
    <row r="112" spans="2:7" x14ac:dyDescent="0.2">
      <c r="B112" s="2">
        <v>800</v>
      </c>
      <c r="C112" s="10">
        <f>Blad1!B105*((('Lisa Panel'!$C$5-'Lisa Panel'!$E$5)/(LN(('Lisa Panel'!$C$5-'Lisa Panel'!$G$5)/('Lisa Panel'!$E$5-'Lisa Panel'!$G$5))))/49.8329)^Blad1!$C$84</f>
        <v>548.7998180024955</v>
      </c>
      <c r="D112" s="10">
        <f>Blad1!D105*((('Lisa Panel'!$C$5-'Lisa Panel'!$E$5)/(LN(('Lisa Panel'!$C$5-'Lisa Panel'!$G$5)/('Lisa Panel'!$E$5-'Lisa Panel'!$G$5))))/49.8329)^Blad1!$E$84</f>
        <v>706.39975973020864</v>
      </c>
      <c r="E112" s="10">
        <f>Blad1!F105*((('Lisa Panel'!$C$5-'Lisa Panel'!$E$5)/(LN(('Lisa Panel'!$C$5-'Lisa Panel'!$G$5)/('Lisa Panel'!$E$5-'Lisa Panel'!$G$5))))/49.8329)^Blad1!$G$84</f>
        <v>907.19968628792469</v>
      </c>
      <c r="F112" s="10">
        <f>Blad1!H105*((('Lisa Panel'!$C$5-'Lisa Panel'!$E$5)/(LN(('Lisa Panel'!$C$5-'Lisa Panel'!$G$5)/('Lisa Panel'!$E$5-'Lisa Panel'!$G$5))))/49.8329)^Blad1!$I$84</f>
        <v>1120.799603134551</v>
      </c>
      <c r="G112" s="10">
        <f>Blad1!J105*((('Lisa Panel'!$C$5-'Lisa Panel'!$E$5)/(LN(('Lisa Panel'!$C$5-'Lisa Panel'!$G$5)/('Lisa Panel'!$E$5-'Lisa Panel'!$G$5))))/49.8329)^Blad1!$K$84</f>
        <v>1427.1994895546568</v>
      </c>
    </row>
    <row r="113" spans="2:14" x14ac:dyDescent="0.2">
      <c r="B113" s="2">
        <v>900</v>
      </c>
      <c r="C113" s="10">
        <f>Blad1!B106*((('Lisa Panel'!$C$5-'Lisa Panel'!$E$5)/(LN(('Lisa Panel'!$C$5-'Lisa Panel'!$G$5)/('Lisa Panel'!$E$5-'Lisa Panel'!$G$5))))/49.8329)^Blad1!$C$84</f>
        <v>617.39979525280739</v>
      </c>
      <c r="D113" s="10">
        <f>Blad1!D106*((('Lisa Panel'!$C$5-'Lisa Panel'!$E$5)/(LN(('Lisa Panel'!$C$5-'Lisa Panel'!$G$5)/('Lisa Panel'!$E$5-'Lisa Panel'!$G$5))))/49.8329)^Blad1!$E$84</f>
        <v>794.69972969648472</v>
      </c>
      <c r="E113" s="10">
        <f>Blad1!F106*((('Lisa Panel'!$C$5-'Lisa Panel'!$E$5)/(LN(('Lisa Panel'!$C$5-'Lisa Panel'!$G$5)/('Lisa Panel'!$E$5-'Lisa Panel'!$G$5))))/49.8329)^Blad1!$G$84</f>
        <v>1020.5996470739152</v>
      </c>
      <c r="F113" s="10">
        <f>Blad1!H106*((('Lisa Panel'!$C$5-'Lisa Panel'!$E$5)/(LN(('Lisa Panel'!$C$5-'Lisa Panel'!$G$5)/('Lisa Panel'!$E$5-'Lisa Panel'!$G$5))))/49.8329)^Blad1!$I$84</f>
        <v>1260.89955352637</v>
      </c>
      <c r="G113" s="10">
        <f>Blad1!J106*((('Lisa Panel'!$C$5-'Lisa Panel'!$E$5)/(LN(('Lisa Panel'!$C$5-'Lisa Panel'!$G$5)/('Lisa Panel'!$E$5-'Lisa Panel'!$G$5))))/49.8329)^Blad1!$K$84</f>
        <v>1605.5994257489888</v>
      </c>
    </row>
    <row r="114" spans="2:14" x14ac:dyDescent="0.2">
      <c r="B114" s="2">
        <v>1000</v>
      </c>
      <c r="C114" s="10">
        <f>Blad1!B107*((('Lisa Panel'!$C$5-'Lisa Panel'!$E$5)/(LN(('Lisa Panel'!$C$5-'Lisa Panel'!$G$5)/('Lisa Panel'!$E$5-'Lisa Panel'!$G$5))))/49.8329)^Blad1!$C$84</f>
        <v>685.9997725031194</v>
      </c>
      <c r="D114" s="10">
        <f>Blad1!D107*((('Lisa Panel'!$C$5-'Lisa Panel'!$E$5)/(LN(('Lisa Panel'!$C$5-'Lisa Panel'!$G$5)/('Lisa Panel'!$E$5-'Lisa Panel'!$G$5))))/49.8329)^Blad1!$E$84</f>
        <v>882.9996996627608</v>
      </c>
      <c r="E114" s="10">
        <f>Blad1!F107*((('Lisa Panel'!$C$5-'Lisa Panel'!$E$5)/(LN(('Lisa Panel'!$C$5-'Lisa Panel'!$G$5)/('Lisa Panel'!$E$5-'Lisa Panel'!$G$5))))/49.8329)^Blad1!$G$84</f>
        <v>1133.9996078599058</v>
      </c>
      <c r="F114" s="10">
        <f>Blad1!H107*((('Lisa Panel'!$C$5-'Lisa Panel'!$E$5)/(LN(('Lisa Panel'!$C$5-'Lisa Panel'!$G$5)/('Lisa Panel'!$E$5-'Lisa Panel'!$G$5))))/49.8329)^Blad1!$I$84</f>
        <v>1400.999503918189</v>
      </c>
      <c r="G114" s="10">
        <f>Blad1!J107*((('Lisa Panel'!$C$5-'Lisa Panel'!$E$5)/(LN(('Lisa Panel'!$C$5-'Lisa Panel'!$G$5)/('Lisa Panel'!$E$5-'Lisa Panel'!$G$5))))/49.8329)^Blad1!$K$84</f>
        <v>1783.9993619433208</v>
      </c>
    </row>
    <row r="115" spans="2:14" x14ac:dyDescent="0.2">
      <c r="B115" s="2">
        <v>1100</v>
      </c>
      <c r="C115" s="10">
        <f>Blad1!B108*((('Lisa Panel'!$C$5-'Lisa Panel'!$E$5)/(LN(('Lisa Panel'!$C$5-'Lisa Panel'!$G$5)/('Lisa Panel'!$E$5-'Lisa Panel'!$G$5))))/49.8329)^Blad1!$C$84</f>
        <v>754.5997497534313</v>
      </c>
      <c r="D115" s="10">
        <f>Blad1!D108*((('Lisa Panel'!$C$5-'Lisa Panel'!$E$5)/(LN(('Lisa Panel'!$C$5-'Lisa Panel'!$G$5)/('Lisa Panel'!$E$5-'Lisa Panel'!$G$5))))/49.8329)^Blad1!$E$84</f>
        <v>971.29966962903688</v>
      </c>
      <c r="E115" s="10">
        <f>Blad1!F108*((('Lisa Panel'!$C$5-'Lisa Panel'!$E$5)/(LN(('Lisa Panel'!$C$5-'Lisa Panel'!$G$5)/('Lisa Panel'!$E$5-'Lisa Panel'!$G$5))))/49.8329)^Blad1!$G$84</f>
        <v>1247.3995686458964</v>
      </c>
      <c r="F115" s="10">
        <f>Blad1!H108*((('Lisa Panel'!$C$5-'Lisa Panel'!$E$5)/(LN(('Lisa Panel'!$C$5-'Lisa Panel'!$G$5)/('Lisa Panel'!$E$5-'Lisa Panel'!$G$5))))/49.8329)^Blad1!$I$84</f>
        <v>1541.0994543100078</v>
      </c>
      <c r="G115" s="10">
        <f>Blad1!J108*((('Lisa Panel'!$C$5-'Lisa Panel'!$E$5)/(LN(('Lisa Panel'!$C$5-'Lisa Panel'!$G$5)/('Lisa Panel'!$E$5-'Lisa Panel'!$G$5))))/49.8329)^Blad1!$K$84</f>
        <v>1962.399298137653</v>
      </c>
      <c r="J115" s="1"/>
      <c r="K115" s="1"/>
      <c r="L115" s="1"/>
      <c r="M115" s="1"/>
      <c r="N115" s="1"/>
    </row>
    <row r="116" spans="2:14" x14ac:dyDescent="0.2">
      <c r="B116" s="2">
        <v>1200</v>
      </c>
      <c r="C116" s="10">
        <f>Blad1!B109*((('Lisa Panel'!$C$5-'Lisa Panel'!$E$5)/(LN(('Lisa Panel'!$C$5-'Lisa Panel'!$G$5)/('Lisa Panel'!$E$5-'Lisa Panel'!$G$5))))/49.8329)^Blad1!$C$84</f>
        <v>823.19972700374331</v>
      </c>
      <c r="D116" s="10">
        <f>Blad1!D109*((('Lisa Panel'!$C$5-'Lisa Panel'!$E$5)/(LN(('Lisa Panel'!$C$5-'Lisa Panel'!$G$5)/('Lisa Panel'!$E$5-'Lisa Panel'!$G$5))))/49.8329)^Blad1!$E$84</f>
        <v>1059.599639595313</v>
      </c>
      <c r="E116" s="10">
        <f>Blad1!F109*((('Lisa Panel'!$C$5-'Lisa Panel'!$E$5)/(LN(('Lisa Panel'!$C$5-'Lisa Panel'!$G$5)/('Lisa Panel'!$E$5-'Lisa Panel'!$G$5))))/49.8329)^Blad1!$G$84</f>
        <v>1360.7995294318869</v>
      </c>
      <c r="F116" s="10">
        <f>Blad1!H109*((('Lisa Panel'!$C$5-'Lisa Panel'!$E$5)/(LN(('Lisa Panel'!$C$5-'Lisa Panel'!$G$5)/('Lisa Panel'!$E$5-'Lisa Panel'!$G$5))))/49.8329)^Blad1!$I$84</f>
        <v>1681.1994047018268</v>
      </c>
      <c r="G116" s="10">
        <f>Blad1!J109*((('Lisa Panel'!$C$5-'Lisa Panel'!$E$5)/(LN(('Lisa Panel'!$C$5-'Lisa Panel'!$G$5)/('Lisa Panel'!$E$5-'Lisa Panel'!$G$5))))/49.8329)^Blad1!$K$84</f>
        <v>2140.7992343319852</v>
      </c>
    </row>
    <row r="117" spans="2:14" x14ac:dyDescent="0.2">
      <c r="B117" s="2">
        <v>1300</v>
      </c>
      <c r="C117" s="10">
        <f>Blad1!B110*((('Lisa Panel'!$C$5-'Lisa Panel'!$E$5)/(LN(('Lisa Panel'!$C$5-'Lisa Panel'!$G$5)/('Lisa Panel'!$E$5-'Lisa Panel'!$G$5))))/49.8329)^Blad1!$C$84</f>
        <v>891.7997042540552</v>
      </c>
      <c r="D117" s="10">
        <f>Blad1!D110*((('Lisa Panel'!$C$5-'Lisa Panel'!$E$5)/(LN(('Lisa Panel'!$C$5-'Lisa Panel'!$G$5)/('Lisa Panel'!$E$5-'Lisa Panel'!$G$5))))/49.8329)^Blad1!$E$84</f>
        <v>1147.8996095615892</v>
      </c>
      <c r="E117" s="10">
        <f>Blad1!F110*((('Lisa Panel'!$C$5-'Lisa Panel'!$E$5)/(LN(('Lisa Panel'!$C$5-'Lisa Panel'!$G$5)/('Lisa Panel'!$E$5-'Lisa Panel'!$G$5))))/49.8329)^Blad1!$G$84</f>
        <v>1474.1994902178776</v>
      </c>
      <c r="F117" s="10">
        <f>Blad1!H110*((('Lisa Panel'!$C$5-'Lisa Panel'!$E$5)/(LN(('Lisa Panel'!$C$5-'Lisa Panel'!$G$5)/('Lisa Panel'!$E$5-'Lisa Panel'!$G$5))))/49.8329)^Blad1!$I$84</f>
        <v>1821.2993550936455</v>
      </c>
      <c r="G117" s="10">
        <f>Blad1!J110*((('Lisa Panel'!$C$5-'Lisa Panel'!$E$5)/(LN(('Lisa Panel'!$C$5-'Lisa Panel'!$G$5)/('Lisa Panel'!$E$5-'Lisa Panel'!$G$5))))/49.8329)^Blad1!$K$84</f>
        <v>2319.1991705263167</v>
      </c>
    </row>
    <row r="118" spans="2:14" x14ac:dyDescent="0.2">
      <c r="B118" s="2">
        <v>1400</v>
      </c>
      <c r="C118" s="10">
        <f>Blad1!B111*((('Lisa Panel'!$C$5-'Lisa Panel'!$E$5)/(LN(('Lisa Panel'!$C$5-'Lisa Panel'!$G$5)/('Lisa Panel'!$E$5-'Lisa Panel'!$G$5))))/49.8329)^Blad1!$C$84</f>
        <v>960.39968150436709</v>
      </c>
      <c r="D118" s="10">
        <f>Blad1!D111*((('Lisa Panel'!$C$5-'Lisa Panel'!$E$5)/(LN(('Lisa Panel'!$C$5-'Lisa Panel'!$G$5)/('Lisa Panel'!$E$5-'Lisa Panel'!$G$5))))/49.8329)^Blad1!$E$84</f>
        <v>1236.1995795278651</v>
      </c>
      <c r="E118" s="10">
        <f>Blad1!F111*((('Lisa Panel'!$C$5-'Lisa Panel'!$E$5)/(LN(('Lisa Panel'!$C$5-'Lisa Panel'!$G$5)/('Lisa Panel'!$E$5-'Lisa Panel'!$G$5))))/49.8329)^Blad1!$G$84</f>
        <v>1587.5994510038679</v>
      </c>
      <c r="F118" s="10">
        <f>Blad1!H111*((('Lisa Panel'!$C$5-'Lisa Panel'!$E$5)/(LN(('Lisa Panel'!$C$5-'Lisa Panel'!$G$5)/('Lisa Panel'!$E$5-'Lisa Panel'!$G$5))))/49.8329)^Blad1!$I$84</f>
        <v>1961.3993054854645</v>
      </c>
      <c r="G118" s="10">
        <f>Blad1!J111*((('Lisa Panel'!$C$5-'Lisa Panel'!$E$5)/(LN(('Lisa Panel'!$C$5-'Lisa Panel'!$G$5)/('Lisa Panel'!$E$5-'Lisa Panel'!$G$5))))/49.8329)^Blad1!$K$84</f>
        <v>2497.5991067206492</v>
      </c>
    </row>
    <row r="119" spans="2:14" x14ac:dyDescent="0.2">
      <c r="B119" s="2">
        <v>1500</v>
      </c>
      <c r="C119" s="10">
        <f>Blad1!B112*((('Lisa Panel'!$C$5-'Lisa Panel'!$E$5)/(LN(('Lisa Panel'!$C$5-'Lisa Panel'!$G$5)/('Lisa Panel'!$E$5-'Lisa Panel'!$G$5))))/49.8329)^Blad1!$C$84</f>
        <v>1028.9996587546791</v>
      </c>
      <c r="D119" s="10">
        <f>Blad1!D112*((('Lisa Panel'!$C$5-'Lisa Panel'!$E$5)/(LN(('Lisa Panel'!$C$5-'Lisa Panel'!$G$5)/('Lisa Panel'!$E$5-'Lisa Panel'!$G$5))))/49.8329)^Blad1!$E$84</f>
        <v>1324.4995494941411</v>
      </c>
      <c r="E119" s="10">
        <f>Blad1!F112*((('Lisa Panel'!$C$5-'Lisa Panel'!$E$5)/(LN(('Lisa Panel'!$C$5-'Lisa Panel'!$G$5)/('Lisa Panel'!$E$5-'Lisa Panel'!$G$5))))/49.8329)^Blad1!$G$84</f>
        <v>1700.9994117898586</v>
      </c>
      <c r="F119" s="10">
        <f>Blad1!H112*((('Lisa Panel'!$C$5-'Lisa Panel'!$E$5)/(LN(('Lisa Panel'!$C$5-'Lisa Panel'!$G$5)/('Lisa Panel'!$E$5-'Lisa Panel'!$G$5))))/49.8329)^Blad1!$I$84</f>
        <v>2101.4992558772833</v>
      </c>
      <c r="G119" s="10">
        <f>Blad1!J112*((('Lisa Panel'!$C$5-'Lisa Panel'!$E$5)/(LN(('Lisa Panel'!$C$5-'Lisa Panel'!$G$5)/('Lisa Panel'!$E$5-'Lisa Panel'!$G$5))))/49.8329)^Blad1!$K$84</f>
        <v>2675.9990429149811</v>
      </c>
    </row>
    <row r="120" spans="2:14" x14ac:dyDescent="0.2">
      <c r="B120" s="2">
        <v>1600</v>
      </c>
      <c r="C120" s="10">
        <f>Blad1!B113*((('Lisa Panel'!$C$5-'Lisa Panel'!$E$5)/(LN(('Lisa Panel'!$C$5-'Lisa Panel'!$G$5)/('Lisa Panel'!$E$5-'Lisa Panel'!$G$5))))/49.8329)^Blad1!$C$84</f>
        <v>1097.599636004991</v>
      </c>
      <c r="D120" s="10">
        <f>Blad1!D113*((('Lisa Panel'!$C$5-'Lisa Panel'!$E$5)/(LN(('Lisa Panel'!$C$5-'Lisa Panel'!$G$5)/('Lisa Panel'!$E$5-'Lisa Panel'!$G$5))))/49.8329)^Blad1!$E$84</f>
        <v>1412.7995194604173</v>
      </c>
      <c r="E120" s="10">
        <f>Blad1!F113*((('Lisa Panel'!$C$5-'Lisa Panel'!$E$5)/(LN(('Lisa Panel'!$C$5-'Lisa Panel'!$G$5)/('Lisa Panel'!$E$5-'Lisa Panel'!$G$5))))/49.8329)^Blad1!$G$84</f>
        <v>1814.3993725758494</v>
      </c>
      <c r="F120" s="10">
        <f>Blad1!H113*((('Lisa Panel'!$C$5-'Lisa Panel'!$E$5)/(LN(('Lisa Panel'!$C$5-'Lisa Panel'!$G$5)/('Lisa Panel'!$E$5-'Lisa Panel'!$G$5))))/49.8329)^Blad1!$I$84</f>
        <v>2241.5992062691021</v>
      </c>
      <c r="G120" s="10">
        <f>Blad1!J113*((('Lisa Panel'!$C$5-'Lisa Panel'!$E$5)/(LN(('Lisa Panel'!$C$5-'Lisa Panel'!$G$5)/('Lisa Panel'!$E$5-'Lisa Panel'!$G$5))))/49.8329)^Blad1!$K$84</f>
        <v>2854.3989791093136</v>
      </c>
    </row>
    <row r="121" spans="2:14" x14ac:dyDescent="0.2">
      <c r="B121" s="2">
        <v>1700</v>
      </c>
      <c r="C121" s="10">
        <f>Blad1!B114*((('Lisa Panel'!$C$5-'Lisa Panel'!$E$5)/(LN(('Lisa Panel'!$C$5-'Lisa Panel'!$G$5)/('Lisa Panel'!$E$5-'Lisa Panel'!$G$5))))/49.8329)^Blad1!$C$84</f>
        <v>1166.1996132553029</v>
      </c>
      <c r="D121" s="10">
        <f>Blad1!D114*((('Lisa Panel'!$C$5-'Lisa Panel'!$E$5)/(LN(('Lisa Panel'!$C$5-'Lisa Panel'!$G$5)/('Lisa Panel'!$E$5-'Lisa Panel'!$G$5))))/49.8329)^Blad1!$E$84</f>
        <v>1501.0994894266933</v>
      </c>
      <c r="E121" s="10">
        <f>Blad1!F114*((('Lisa Panel'!$C$5-'Lisa Panel'!$E$5)/(LN(('Lisa Panel'!$C$5-'Lisa Panel'!$G$5)/('Lisa Panel'!$E$5-'Lisa Panel'!$G$5))))/49.8329)^Blad1!$G$84</f>
        <v>1927.7993333618397</v>
      </c>
      <c r="F121" s="10">
        <f>Blad1!H114*((('Lisa Panel'!$C$5-'Lisa Panel'!$E$5)/(LN(('Lisa Panel'!$C$5-'Lisa Panel'!$G$5)/('Lisa Panel'!$E$5-'Lisa Panel'!$G$5))))/49.8329)^Blad1!$I$84</f>
        <v>2381.6991566609208</v>
      </c>
      <c r="G121" s="10">
        <f>Blad1!J114*((('Lisa Panel'!$C$5-'Lisa Panel'!$E$5)/(LN(('Lisa Panel'!$C$5-'Lisa Panel'!$G$5)/('Lisa Panel'!$E$5-'Lisa Panel'!$G$5))))/49.8329)^Blad1!$K$84</f>
        <v>3032.7989153036456</v>
      </c>
    </row>
    <row r="122" spans="2:14" x14ac:dyDescent="0.2">
      <c r="B122" s="2">
        <v>1800</v>
      </c>
      <c r="C122" s="10">
        <f>Blad1!B115*((('Lisa Panel'!$C$5-'Lisa Panel'!$E$5)/(LN(('Lisa Panel'!$C$5-'Lisa Panel'!$G$5)/('Lisa Panel'!$E$5-'Lisa Panel'!$G$5))))/49.8329)^Blad1!$C$84</f>
        <v>1234.7995905056148</v>
      </c>
      <c r="D122" s="10">
        <f>Blad1!D115*((('Lisa Panel'!$C$5-'Lisa Panel'!$E$5)/(LN(('Lisa Panel'!$C$5-'Lisa Panel'!$G$5)/('Lisa Panel'!$E$5-'Lisa Panel'!$G$5))))/49.8329)^Blad1!$E$84</f>
        <v>1589.3994593929694</v>
      </c>
      <c r="E122" s="10">
        <f>Blad1!F115*((('Lisa Panel'!$C$5-'Lisa Panel'!$E$5)/(LN(('Lisa Panel'!$C$5-'Lisa Panel'!$G$5)/('Lisa Panel'!$E$5-'Lisa Panel'!$G$5))))/49.8329)^Blad1!$G$84</f>
        <v>2041.1992941478304</v>
      </c>
      <c r="F122" s="10">
        <f>Blad1!H115*((('Lisa Panel'!$C$5-'Lisa Panel'!$E$5)/(LN(('Lisa Panel'!$C$5-'Lisa Panel'!$G$5)/('Lisa Panel'!$E$5-'Lisa Panel'!$G$5))))/49.8329)^Blad1!$I$84</f>
        <v>2521.7991070527401</v>
      </c>
      <c r="G122" s="10">
        <f>Blad1!J115*((('Lisa Panel'!$C$5-'Lisa Panel'!$E$5)/(LN(('Lisa Panel'!$C$5-'Lisa Panel'!$G$5)/('Lisa Panel'!$E$5-'Lisa Panel'!$G$5))))/49.8329)^Blad1!$K$84</f>
        <v>3211.1988514979776</v>
      </c>
    </row>
    <row r="123" spans="2:14" x14ac:dyDescent="0.2">
      <c r="B123" s="2">
        <v>2000</v>
      </c>
      <c r="C123" s="10">
        <f>Blad1!B116*((('Lisa Panel'!$C$5-'Lisa Panel'!$E$5)/(LN(('Lisa Panel'!$C$5-'Lisa Panel'!$G$5)/('Lisa Panel'!$E$5-'Lisa Panel'!$G$5))))/49.8329)^Blad1!$C$84</f>
        <v>1371.9995450062388</v>
      </c>
      <c r="D123" s="10">
        <f>Blad1!D116*((('Lisa Panel'!$C$5-'Lisa Panel'!$E$5)/(LN(('Lisa Panel'!$C$5-'Lisa Panel'!$G$5)/('Lisa Panel'!$E$5-'Lisa Panel'!$G$5))))/49.8329)^Blad1!$E$84</f>
        <v>1765.9993993255216</v>
      </c>
      <c r="E123" s="10">
        <f>Blad1!F116*((('Lisa Panel'!$C$5-'Lisa Panel'!$E$5)/(LN(('Lisa Panel'!$C$5-'Lisa Panel'!$G$5)/('Lisa Panel'!$E$5-'Lisa Panel'!$G$5))))/49.8329)^Blad1!$G$84</f>
        <v>2267.9992157198117</v>
      </c>
      <c r="F123" s="10">
        <f>Blad1!H116*((('Lisa Panel'!$C$5-'Lisa Panel'!$E$5)/(LN(('Lisa Panel'!$C$5-'Lisa Panel'!$G$5)/('Lisa Panel'!$E$5-'Lisa Panel'!$G$5))))/49.8329)^Blad1!$I$84</f>
        <v>2801.999007836378</v>
      </c>
      <c r="G123" s="10">
        <f>Blad1!J116*((('Lisa Panel'!$C$5-'Lisa Panel'!$E$5)/(LN(('Lisa Panel'!$C$5-'Lisa Panel'!$G$5)/('Lisa Panel'!$E$5-'Lisa Panel'!$G$5))))/49.8329)^Blad1!$K$84</f>
        <v>3567.9987238866415</v>
      </c>
    </row>
    <row r="124" spans="2:14" x14ac:dyDescent="0.2">
      <c r="B124" s="2">
        <v>2300</v>
      </c>
      <c r="C124" s="10">
        <f>Blad1!B117*((('Lisa Panel'!$C$5-'Lisa Panel'!$E$5)/(LN(('Lisa Panel'!$C$5-'Lisa Panel'!$G$5)/('Lisa Panel'!$E$5-'Lisa Panel'!$G$5))))/49.8329)^Blad1!$C$84</f>
        <v>1577.7994767571745</v>
      </c>
      <c r="D124" s="10">
        <f>Blad1!D117*((('Lisa Panel'!$C$5-'Lisa Panel'!$E$5)/(LN(('Lisa Panel'!$C$5-'Lisa Panel'!$G$5)/('Lisa Panel'!$E$5-'Lisa Panel'!$G$5))))/49.8329)^Blad1!$E$84</f>
        <v>2030.89930922435</v>
      </c>
      <c r="E124" s="10">
        <f>Blad1!F117*((('Lisa Panel'!$C$5-'Lisa Panel'!$E$5)/(LN(('Lisa Panel'!$C$5-'Lisa Panel'!$G$5)/('Lisa Panel'!$E$5-'Lisa Panel'!$G$5))))/49.8329)^Blad1!$G$84</f>
        <v>2608.1990980777832</v>
      </c>
      <c r="F124" s="10">
        <f>Blad1!H117*((('Lisa Panel'!$C$5-'Lisa Panel'!$E$5)/(LN(('Lisa Panel'!$C$5-'Lisa Panel'!$G$5)/('Lisa Panel'!$E$5-'Lisa Panel'!$G$5))))/49.8329)^Blad1!$I$84</f>
        <v>3222.2988590118348</v>
      </c>
      <c r="G124" s="10">
        <f>Blad1!J117*((('Lisa Panel'!$C$5-'Lisa Panel'!$E$5)/(LN(('Lisa Panel'!$C$5-'Lisa Panel'!$G$5)/('Lisa Panel'!$E$5-'Lisa Panel'!$G$5))))/49.8329)^Blad1!$K$84</f>
        <v>4103.1985324696379</v>
      </c>
    </row>
    <row r="125" spans="2:14" x14ac:dyDescent="0.2">
      <c r="B125" s="2">
        <v>2600</v>
      </c>
      <c r="C125" s="10">
        <f>Blad1!B118*((('Lisa Panel'!$C$5-'Lisa Panel'!$E$5)/(LN(('Lisa Panel'!$C$5-'Lisa Panel'!$G$5)/('Lisa Panel'!$E$5-'Lisa Panel'!$G$5))))/49.8329)^Blad1!$C$84</f>
        <v>1783.5994085081104</v>
      </c>
      <c r="D125" s="10">
        <f>Blad1!D118*((('Lisa Panel'!$C$5-'Lisa Panel'!$E$5)/(LN(('Lisa Panel'!$C$5-'Lisa Panel'!$G$5)/('Lisa Panel'!$E$5-'Lisa Panel'!$G$5))))/49.8329)^Blad1!$E$84</f>
        <v>2295.7992191231783</v>
      </c>
      <c r="E125" s="10">
        <f>Blad1!F118*((('Lisa Panel'!$C$5-'Lisa Panel'!$E$5)/(LN(('Lisa Panel'!$C$5-'Lisa Panel'!$G$5)/('Lisa Panel'!$E$5-'Lisa Panel'!$G$5))))/49.8329)^Blad1!$G$84</f>
        <v>2948.3989804357552</v>
      </c>
      <c r="F125" s="10">
        <f>Blad1!H118*((('Lisa Panel'!$C$5-'Lisa Panel'!$E$5)/(LN(('Lisa Panel'!$C$5-'Lisa Panel'!$G$5)/('Lisa Panel'!$E$5-'Lisa Panel'!$G$5))))/49.8329)^Blad1!$I$84</f>
        <v>3642.5987101872911</v>
      </c>
      <c r="G125" s="10">
        <f>Blad1!J118*((('Lisa Panel'!$C$5-'Lisa Panel'!$E$5)/(LN(('Lisa Panel'!$C$5-'Lisa Panel'!$G$5)/('Lisa Panel'!$E$5-'Lisa Panel'!$G$5))))/49.8329)^Blad1!$K$84</f>
        <v>4638.3983410526334</v>
      </c>
    </row>
    <row r="126" spans="2:14" x14ac:dyDescent="0.2">
      <c r="B126" s="2">
        <v>3000</v>
      </c>
      <c r="C126" s="10">
        <f>Blad1!B119*((('Lisa Panel'!$C$5-'Lisa Panel'!$E$5)/(LN(('Lisa Panel'!$C$5-'Lisa Panel'!$G$5)/('Lisa Panel'!$E$5-'Lisa Panel'!$G$5))))/49.8329)^Blad1!$C$84</f>
        <v>2057.9993175093582</v>
      </c>
      <c r="D126" s="10">
        <f>Blad1!D119*((('Lisa Panel'!$C$5-'Lisa Panel'!$E$5)/(LN(('Lisa Panel'!$C$5-'Lisa Panel'!$G$5)/('Lisa Panel'!$E$5-'Lisa Panel'!$G$5))))/49.8329)^Blad1!$E$84</f>
        <v>2648.9990989882822</v>
      </c>
      <c r="E126" s="10">
        <f>Blad1!F119*((('Lisa Panel'!$C$5-'Lisa Panel'!$E$5)/(LN(('Lisa Panel'!$C$5-'Lisa Panel'!$G$5)/('Lisa Panel'!$E$5-'Lisa Panel'!$G$5))))/49.8329)^Blad1!$G$84</f>
        <v>3401.9988235797173</v>
      </c>
      <c r="F126" s="10">
        <f>Blad1!H119*((('Lisa Panel'!$C$5-'Lisa Panel'!$E$5)/(LN(('Lisa Panel'!$C$5-'Lisa Panel'!$G$5)/('Lisa Panel'!$E$5-'Lisa Panel'!$G$5))))/49.8329)^Blad1!$I$84</f>
        <v>4202.9985117545666</v>
      </c>
      <c r="G126" s="10">
        <f>Blad1!J119*((('Lisa Panel'!$C$5-'Lisa Panel'!$E$5)/(LN(('Lisa Panel'!$C$5-'Lisa Panel'!$G$5)/('Lisa Panel'!$E$5-'Lisa Panel'!$G$5))))/49.8329)^Blad1!$K$84</f>
        <v>5351.9980858299623</v>
      </c>
    </row>
    <row r="128" spans="2:14" ht="20.100000000000001" customHeight="1" x14ac:dyDescent="0.25">
      <c r="B128" s="41" t="s">
        <v>24</v>
      </c>
      <c r="C128" s="42"/>
      <c r="D128" s="42"/>
      <c r="E128" s="42"/>
      <c r="F128" s="42"/>
      <c r="G128" s="43"/>
    </row>
    <row r="129" spans="2:7" ht="20.100000000000001" customHeight="1" x14ac:dyDescent="0.2">
      <c r="B129" s="7"/>
      <c r="C129" s="40" t="s">
        <v>1</v>
      </c>
      <c r="D129" s="40"/>
      <c r="E129" s="40"/>
      <c r="F129" s="40"/>
      <c r="G129" s="40"/>
    </row>
    <row r="130" spans="2:7" ht="20.100000000000001" customHeight="1" x14ac:dyDescent="0.2">
      <c r="B130" s="62" t="s">
        <v>25</v>
      </c>
      <c r="C130" s="9">
        <v>10</v>
      </c>
      <c r="D130" s="9">
        <v>11</v>
      </c>
      <c r="E130" s="9">
        <v>20</v>
      </c>
      <c r="F130" s="9">
        <v>21</v>
      </c>
      <c r="G130" s="9">
        <v>22</v>
      </c>
    </row>
    <row r="131" spans="2:7" hidden="1" x14ac:dyDescent="0.2">
      <c r="B131" s="2">
        <v>400</v>
      </c>
      <c r="C131" s="10">
        <f>Blad1!B124*((('Lisa Panel'!$C$5-'Lisa Panel'!$E$5)/(LN(('Lisa Panel'!$C$5-'Lisa Panel'!$G$5)/('Lisa Panel'!$E$5-'Lisa Panel'!$G$5))))/49.8329)^Blad1!$C$84</f>
        <v>302.39989971566075</v>
      </c>
      <c r="D131" s="10">
        <f>Blad1!D124*((('Lisa Panel'!$C$5-'Lisa Panel'!$E$5)/(LN(('Lisa Panel'!$C$5-'Lisa Panel'!$G$5)/('Lisa Panel'!$E$5-'Lisa Panel'!$G$5))))/49.8329)^Blad1!$E$84</f>
        <v>381.19987034138666</v>
      </c>
      <c r="E131" s="10">
        <f>Blad1!F124*((('Lisa Panel'!$C$5-'Lisa Panel'!$E$5)/(LN(('Lisa Panel'!$C$5-'Lisa Panel'!$G$5)/('Lisa Panel'!$E$5-'Lisa Panel'!$G$5))))/49.8329)^Blad1!$G$84</f>
        <v>501.59982654543978</v>
      </c>
      <c r="F131" s="10">
        <f>Blad1!H124*((('Lisa Panel'!$C$5-'Lisa Panel'!$E$5)/(LN(('Lisa Panel'!$C$5-'Lisa Panel'!$G$5)/('Lisa Panel'!$E$5-'Lisa Panel'!$G$5))))/49.8329)^Blad1!$I$84</f>
        <v>619.5997806050749</v>
      </c>
      <c r="G131" s="10">
        <f>Blad1!J124*((('Lisa Panel'!$C$5-'Lisa Panel'!$E$5)/(LN(('Lisa Panel'!$C$5-'Lisa Panel'!$G$5)/('Lisa Panel'!$E$5-'Lisa Panel'!$G$5))))/49.8329)^Blad1!$K$84</f>
        <v>788.79971788166563</v>
      </c>
    </row>
    <row r="132" spans="2:7" x14ac:dyDescent="0.2">
      <c r="B132" s="2">
        <v>500</v>
      </c>
      <c r="C132" s="10">
        <f>Blad1!B125*((('Lisa Panel'!$C$5-'Lisa Panel'!$E$5)/(LN(('Lisa Panel'!$C$5-'Lisa Panel'!$G$5)/('Lisa Panel'!$E$5-'Lisa Panel'!$G$5))))/49.8329)^Blad1!$C$84</f>
        <v>377.99987464457598</v>
      </c>
      <c r="D132" s="34" t="s">
        <v>13</v>
      </c>
      <c r="E132" s="10">
        <f>Blad1!F125*((('Lisa Panel'!$C$5-'Lisa Panel'!$E$5)/(LN(('Lisa Panel'!$C$5-'Lisa Panel'!$G$5)/('Lisa Panel'!$E$5-'Lisa Panel'!$G$5))))/49.8329)^Blad1!$G$84</f>
        <v>626.99978318179978</v>
      </c>
      <c r="F132" s="10">
        <f>Blad1!H125*((('Lisa Panel'!$C$5-'Lisa Panel'!$E$5)/(LN(('Lisa Panel'!$C$5-'Lisa Panel'!$G$5)/('Lisa Panel'!$E$5-'Lisa Panel'!$G$5))))/49.8329)^Blad1!$I$84</f>
        <v>774.49972575634354</v>
      </c>
      <c r="G132" s="10">
        <f>Blad1!J125*((('Lisa Panel'!$C$5-'Lisa Panel'!$E$5)/(LN(('Lisa Panel'!$C$5-'Lisa Panel'!$G$5)/('Lisa Panel'!$E$5-'Lisa Panel'!$G$5))))/49.8329)^Blad1!$K$84</f>
        <v>985.99964735208209</v>
      </c>
    </row>
    <row r="133" spans="2:7" x14ac:dyDescent="0.2">
      <c r="B133" s="2">
        <v>600</v>
      </c>
      <c r="C133" s="10">
        <f>Blad1!B126*((('Lisa Panel'!$C$5-'Lisa Panel'!$E$5)/(LN(('Lisa Panel'!$C$5-'Lisa Panel'!$G$5)/('Lisa Panel'!$E$5-'Lisa Panel'!$G$5))))/49.8329)^Blad1!$C$84</f>
        <v>453.59984957349121</v>
      </c>
      <c r="D133" s="10">
        <f>Blad1!D126*((('Lisa Panel'!$C$5-'Lisa Panel'!$E$5)/(LN(('Lisa Panel'!$C$5-'Lisa Panel'!$G$5)/('Lisa Panel'!$E$5-'Lisa Panel'!$G$5))))/49.8329)^Blad1!$E$84</f>
        <v>571.79980551207996</v>
      </c>
      <c r="E133" s="10">
        <f>Blad1!F126*((('Lisa Panel'!$C$5-'Lisa Panel'!$E$5)/(LN(('Lisa Panel'!$C$5-'Lisa Panel'!$G$5)/('Lisa Panel'!$E$5-'Lisa Panel'!$G$5))))/49.8329)^Blad1!$G$84</f>
        <v>752.39973981815967</v>
      </c>
      <c r="F133" s="10">
        <f>Blad1!H126*((('Lisa Panel'!$C$5-'Lisa Panel'!$E$5)/(LN(('Lisa Panel'!$C$5-'Lisa Panel'!$G$5)/('Lisa Panel'!$E$5-'Lisa Panel'!$G$5))))/49.8329)^Blad1!$I$84</f>
        <v>929.39967090761229</v>
      </c>
      <c r="G133" s="10">
        <f>Blad1!J126*((('Lisa Panel'!$C$5-'Lisa Panel'!$E$5)/(LN(('Lisa Panel'!$C$5-'Lisa Panel'!$G$5)/('Lisa Panel'!$E$5-'Lisa Panel'!$G$5))))/49.8329)^Blad1!$K$84</f>
        <v>1183.1995768224986</v>
      </c>
    </row>
    <row r="134" spans="2:7" x14ac:dyDescent="0.2">
      <c r="B134" s="2">
        <v>700</v>
      </c>
      <c r="C134" s="10">
        <f>Blad1!B127*((('Lisa Panel'!$C$5-'Lisa Panel'!$E$5)/(LN(('Lisa Panel'!$C$5-'Lisa Panel'!$G$5)/('Lisa Panel'!$E$5-'Lisa Panel'!$G$5))))/49.8329)^Blad1!$C$84</f>
        <v>529.19982450240639</v>
      </c>
      <c r="D134" s="10">
        <f>Blad1!D127*((('Lisa Panel'!$C$5-'Lisa Panel'!$E$5)/(LN(('Lisa Panel'!$C$5-'Lisa Panel'!$G$5)/('Lisa Panel'!$E$5-'Lisa Panel'!$G$5))))/49.8329)^Blad1!$E$84</f>
        <v>667.09977309742669</v>
      </c>
      <c r="E134" s="10">
        <f>Blad1!F127*((('Lisa Panel'!$C$5-'Lisa Panel'!$E$5)/(LN(('Lisa Panel'!$C$5-'Lisa Panel'!$G$5)/('Lisa Panel'!$E$5-'Lisa Panel'!$G$5))))/49.8329)^Blad1!$G$84</f>
        <v>877.79969645451956</v>
      </c>
      <c r="F134" s="10">
        <f>Blad1!H127*((('Lisa Panel'!$C$5-'Lisa Panel'!$E$5)/(LN(('Lisa Panel'!$C$5-'Lisa Panel'!$G$5)/('Lisa Panel'!$E$5-'Lisa Panel'!$G$5))))/49.8329)^Blad1!$I$84</f>
        <v>1084.2996160588809</v>
      </c>
      <c r="G134" s="10">
        <f>Blad1!J127*((('Lisa Panel'!$C$5-'Lisa Panel'!$E$5)/(LN(('Lisa Panel'!$C$5-'Lisa Panel'!$G$5)/('Lisa Panel'!$E$5-'Lisa Panel'!$G$5))))/49.8329)^Blad1!$K$84</f>
        <v>1380.399506292915</v>
      </c>
    </row>
    <row r="135" spans="2:7" x14ac:dyDescent="0.2">
      <c r="B135" s="2">
        <v>800</v>
      </c>
      <c r="C135" s="10">
        <f>Blad1!B128*((('Lisa Panel'!$C$5-'Lisa Panel'!$E$5)/(LN(('Lisa Panel'!$C$5-'Lisa Panel'!$G$5)/('Lisa Panel'!$E$5-'Lisa Panel'!$G$5))))/49.8329)^Blad1!$C$84</f>
        <v>604.7997994313215</v>
      </c>
      <c r="D135" s="10">
        <f>Blad1!D128*((('Lisa Panel'!$C$5-'Lisa Panel'!$E$5)/(LN(('Lisa Panel'!$C$5-'Lisa Panel'!$G$5)/('Lisa Panel'!$E$5-'Lisa Panel'!$G$5))))/49.8329)^Blad1!$E$84</f>
        <v>762.39974068277331</v>
      </c>
      <c r="E135" s="10">
        <f>Blad1!F128*((('Lisa Panel'!$C$5-'Lisa Panel'!$E$5)/(LN(('Lisa Panel'!$C$5-'Lisa Panel'!$G$5)/('Lisa Panel'!$E$5-'Lisa Panel'!$G$5))))/49.8329)^Blad1!$G$84</f>
        <v>1003.1996530908796</v>
      </c>
      <c r="F135" s="10">
        <f>Blad1!H128*((('Lisa Panel'!$C$5-'Lisa Panel'!$E$5)/(LN(('Lisa Panel'!$C$5-'Lisa Panel'!$G$5)/('Lisa Panel'!$E$5-'Lisa Panel'!$G$5))))/49.8329)^Blad1!$I$84</f>
        <v>1239.1995612101498</v>
      </c>
      <c r="G135" s="10">
        <f>Blad1!J128*((('Lisa Panel'!$C$5-'Lisa Panel'!$E$5)/(LN(('Lisa Panel'!$C$5-'Lisa Panel'!$G$5)/('Lisa Panel'!$E$5-'Lisa Panel'!$G$5))))/49.8329)^Blad1!$K$84</f>
        <v>1577.5994357633313</v>
      </c>
    </row>
    <row r="136" spans="2:7" x14ac:dyDescent="0.2">
      <c r="B136" s="2">
        <v>900</v>
      </c>
      <c r="C136" s="10">
        <f>Blad1!B129*((('Lisa Panel'!$C$5-'Lisa Panel'!$E$5)/(LN(('Lisa Panel'!$C$5-'Lisa Panel'!$G$5)/('Lisa Panel'!$E$5-'Lisa Panel'!$G$5))))/49.8329)^Blad1!$C$84</f>
        <v>680.39977436023673</v>
      </c>
      <c r="D136" s="10">
        <f>Blad1!D129*((('Lisa Panel'!$C$5-'Lisa Panel'!$E$5)/(LN(('Lisa Panel'!$C$5-'Lisa Panel'!$G$5)/('Lisa Panel'!$E$5-'Lisa Panel'!$G$5))))/49.8329)^Blad1!$E$84</f>
        <v>857.69970826812005</v>
      </c>
      <c r="E136" s="10">
        <f>Blad1!F129*((('Lisa Panel'!$C$5-'Lisa Panel'!$E$5)/(LN(('Lisa Panel'!$C$5-'Lisa Panel'!$G$5)/('Lisa Panel'!$E$5-'Lisa Panel'!$G$5))))/49.8329)^Blad1!$G$84</f>
        <v>1128.5996097272393</v>
      </c>
      <c r="F136" s="10">
        <f>Blad1!H129*((('Lisa Panel'!$C$5-'Lisa Panel'!$E$5)/(LN(('Lisa Panel'!$C$5-'Lisa Panel'!$G$5)/('Lisa Panel'!$E$5-'Lisa Panel'!$G$5))))/49.8329)^Blad1!$I$84</f>
        <v>1394.0995063614184</v>
      </c>
      <c r="G136" s="10">
        <f>Blad1!J129*((('Lisa Panel'!$C$5-'Lisa Panel'!$E$5)/(LN(('Lisa Panel'!$C$5-'Lisa Panel'!$G$5)/('Lisa Panel'!$E$5-'Lisa Panel'!$G$5))))/49.8329)^Blad1!$K$84</f>
        <v>1774.7993652337477</v>
      </c>
    </row>
    <row r="137" spans="2:7" x14ac:dyDescent="0.2">
      <c r="B137" s="2">
        <v>1000</v>
      </c>
      <c r="C137" s="10">
        <f>Blad1!B130*((('Lisa Panel'!$C$5-'Lisa Panel'!$E$5)/(LN(('Lisa Panel'!$C$5-'Lisa Panel'!$G$5)/('Lisa Panel'!$E$5-'Lisa Panel'!$G$5))))/49.8329)^Blad1!$C$84</f>
        <v>755.99974928915196</v>
      </c>
      <c r="D137" s="10">
        <f>Blad1!D130*((('Lisa Panel'!$C$5-'Lisa Panel'!$E$5)/(LN(('Lisa Panel'!$C$5-'Lisa Panel'!$G$5)/('Lisa Panel'!$E$5-'Lisa Panel'!$G$5))))/49.8329)^Blad1!$E$84</f>
        <v>952.99967585346667</v>
      </c>
      <c r="E137" s="10">
        <f>Blad1!F130*((('Lisa Panel'!$C$5-'Lisa Panel'!$E$5)/(LN(('Lisa Panel'!$C$5-'Lisa Panel'!$G$5)/('Lisa Panel'!$E$5-'Lisa Panel'!$G$5))))/49.8329)^Blad1!$G$84</f>
        <v>1253.9995663635996</v>
      </c>
      <c r="F137" s="10">
        <f>Blad1!H130*((('Lisa Panel'!$C$5-'Lisa Panel'!$E$5)/(LN(('Lisa Panel'!$C$5-'Lisa Panel'!$G$5)/('Lisa Panel'!$E$5-'Lisa Panel'!$G$5))))/49.8329)^Blad1!$I$84</f>
        <v>1548.9994515126871</v>
      </c>
      <c r="G137" s="10">
        <f>Blad1!J130*((('Lisa Panel'!$C$5-'Lisa Panel'!$E$5)/(LN(('Lisa Panel'!$C$5-'Lisa Panel'!$G$5)/('Lisa Panel'!$E$5-'Lisa Panel'!$G$5))))/49.8329)^Blad1!$K$84</f>
        <v>1971.9992947041642</v>
      </c>
    </row>
    <row r="138" spans="2:7" x14ac:dyDescent="0.2">
      <c r="B138" s="2">
        <v>1100</v>
      </c>
      <c r="C138" s="10">
        <f>Blad1!B131*((('Lisa Panel'!$C$5-'Lisa Panel'!$E$5)/(LN(('Lisa Panel'!$C$5-'Lisa Panel'!$G$5)/('Lisa Panel'!$E$5-'Lisa Panel'!$G$5))))/49.8329)^Blad1!$C$84</f>
        <v>831.59972421806719</v>
      </c>
      <c r="D138" s="10">
        <f>Blad1!D131*((('Lisa Panel'!$C$5-'Lisa Panel'!$E$5)/(LN(('Lisa Panel'!$C$5-'Lisa Panel'!$G$5)/('Lisa Panel'!$E$5-'Lisa Panel'!$G$5))))/49.8329)^Blad1!$E$84</f>
        <v>1048.2996434388133</v>
      </c>
      <c r="E138" s="10">
        <f>Blad1!F131*((('Lisa Panel'!$C$5-'Lisa Panel'!$E$5)/(LN(('Lisa Panel'!$C$5-'Lisa Panel'!$G$5)/('Lisa Panel'!$E$5-'Lisa Panel'!$G$5))))/49.8329)^Blad1!$G$84</f>
        <v>1379.3995229999596</v>
      </c>
      <c r="F138" s="10">
        <f>Blad1!H131*((('Lisa Panel'!$C$5-'Lisa Panel'!$E$5)/(LN(('Lisa Panel'!$C$5-'Lisa Panel'!$G$5)/('Lisa Panel'!$E$5-'Lisa Panel'!$G$5))))/49.8329)^Blad1!$I$84</f>
        <v>1703.8993966639559</v>
      </c>
      <c r="G138" s="10">
        <f>Blad1!J131*((('Lisa Panel'!$C$5-'Lisa Panel'!$E$5)/(LN(('Lisa Panel'!$C$5-'Lisa Panel'!$G$5)/('Lisa Panel'!$E$5-'Lisa Panel'!$G$5))))/49.8329)^Blad1!$K$84</f>
        <v>2169.1992241745802</v>
      </c>
    </row>
    <row r="139" spans="2:7" x14ac:dyDescent="0.2">
      <c r="B139" s="2">
        <v>1200</v>
      </c>
      <c r="C139" s="10">
        <f>Blad1!B132*((('Lisa Panel'!$C$5-'Lisa Panel'!$E$5)/(LN(('Lisa Panel'!$C$5-'Lisa Panel'!$G$5)/('Lisa Panel'!$E$5-'Lisa Panel'!$G$5))))/49.8329)^Blad1!$C$84</f>
        <v>907.19969914698243</v>
      </c>
      <c r="D139" s="10">
        <f>Blad1!D132*((('Lisa Panel'!$C$5-'Lisa Panel'!$E$5)/(LN(('Lisa Panel'!$C$5-'Lisa Panel'!$G$5)/('Lisa Panel'!$E$5-'Lisa Panel'!$G$5))))/49.8329)^Blad1!$E$84</f>
        <v>1143.5996110241599</v>
      </c>
      <c r="E139" s="10">
        <f>Blad1!F132*((('Lisa Panel'!$C$5-'Lisa Panel'!$E$5)/(LN(('Lisa Panel'!$C$5-'Lisa Panel'!$G$5)/('Lisa Panel'!$E$5-'Lisa Panel'!$G$5))))/49.8329)^Blad1!$G$84</f>
        <v>1504.7994796363193</v>
      </c>
      <c r="F139" s="10">
        <f>Blad1!H132*((('Lisa Panel'!$C$5-'Lisa Panel'!$E$5)/(LN(('Lisa Panel'!$C$5-'Lisa Panel'!$G$5)/('Lisa Panel'!$E$5-'Lisa Panel'!$G$5))))/49.8329)^Blad1!$I$84</f>
        <v>1858.7993418152246</v>
      </c>
      <c r="G139" s="10">
        <f>Blad1!J132*((('Lisa Panel'!$C$5-'Lisa Panel'!$E$5)/(LN(('Lisa Panel'!$C$5-'Lisa Panel'!$G$5)/('Lisa Panel'!$E$5-'Lisa Panel'!$G$5))))/49.8329)^Blad1!$K$84</f>
        <v>2366.3991536449971</v>
      </c>
    </row>
    <row r="140" spans="2:7" x14ac:dyDescent="0.2">
      <c r="B140" s="2">
        <v>1300</v>
      </c>
      <c r="C140" s="10">
        <f>Blad1!B133*((('Lisa Panel'!$C$5-'Lisa Panel'!$E$5)/(LN(('Lisa Panel'!$C$5-'Lisa Panel'!$G$5)/('Lisa Panel'!$E$5-'Lisa Panel'!$G$5))))/49.8329)^Blad1!$C$84</f>
        <v>982.79967407589754</v>
      </c>
      <c r="D140" s="10">
        <f>Blad1!D133*((('Lisa Panel'!$C$5-'Lisa Panel'!$E$5)/(LN(('Lisa Panel'!$C$5-'Lisa Panel'!$G$5)/('Lisa Panel'!$E$5-'Lisa Panel'!$G$5))))/49.8329)^Blad1!$E$84</f>
        <v>1238.8995786095068</v>
      </c>
      <c r="E140" s="10">
        <f>Blad1!F133*((('Lisa Panel'!$C$5-'Lisa Panel'!$E$5)/(LN(('Lisa Panel'!$C$5-'Lisa Panel'!$G$5)/('Lisa Panel'!$E$5-'Lisa Panel'!$G$5))))/49.8329)^Blad1!$G$84</f>
        <v>1630.1994362726793</v>
      </c>
      <c r="F140" s="10">
        <f>Blad1!H133*((('Lisa Panel'!$C$5-'Lisa Panel'!$E$5)/(LN(('Lisa Panel'!$C$5-'Lisa Panel'!$G$5)/('Lisa Panel'!$E$5-'Lisa Panel'!$G$5))))/49.8329)^Blad1!$I$84</f>
        <v>2013.6992869664932</v>
      </c>
      <c r="G140" s="10">
        <f>Blad1!J133*((('Lisa Panel'!$C$5-'Lisa Panel'!$E$5)/(LN(('Lisa Panel'!$C$5-'Lisa Panel'!$G$5)/('Lisa Panel'!$E$5-'Lisa Panel'!$G$5))))/49.8329)^Blad1!$K$84</f>
        <v>2563.5990831154131</v>
      </c>
    </row>
    <row r="141" spans="2:7" x14ac:dyDescent="0.2">
      <c r="B141" s="2">
        <v>1400</v>
      </c>
      <c r="C141" s="10">
        <f>Blad1!B134*((('Lisa Panel'!$C$5-'Lisa Panel'!$E$5)/(LN(('Lisa Panel'!$C$5-'Lisa Panel'!$G$5)/('Lisa Panel'!$E$5-'Lisa Panel'!$G$5))))/49.8329)^Blad1!$C$84</f>
        <v>1058.3996490048128</v>
      </c>
      <c r="D141" s="10">
        <f>Blad1!D134*((('Lisa Panel'!$C$5-'Lisa Panel'!$E$5)/(LN(('Lisa Panel'!$C$5-'Lisa Panel'!$G$5)/('Lisa Panel'!$E$5-'Lisa Panel'!$G$5))))/49.8329)^Blad1!$E$84</f>
        <v>1334.1995461948534</v>
      </c>
      <c r="E141" s="10">
        <f>Blad1!F134*((('Lisa Panel'!$C$5-'Lisa Panel'!$E$5)/(LN(('Lisa Panel'!$C$5-'Lisa Panel'!$G$5)/('Lisa Panel'!$E$5-'Lisa Panel'!$G$5))))/49.8329)^Blad1!$G$84</f>
        <v>1755.5993929090391</v>
      </c>
      <c r="F141" s="10">
        <f>Blad1!H134*((('Lisa Panel'!$C$5-'Lisa Panel'!$E$5)/(LN(('Lisa Panel'!$C$5-'Lisa Panel'!$G$5)/('Lisa Panel'!$E$5-'Lisa Panel'!$G$5))))/49.8329)^Blad1!$I$84</f>
        <v>2168.5992321177619</v>
      </c>
      <c r="G141" s="10">
        <f>Blad1!J134*((('Lisa Panel'!$C$5-'Lisa Panel'!$E$5)/(LN(('Lisa Panel'!$C$5-'Lisa Panel'!$G$5)/('Lisa Panel'!$E$5-'Lisa Panel'!$G$5))))/49.8329)^Blad1!$K$84</f>
        <v>2760.79901258583</v>
      </c>
    </row>
    <row r="142" spans="2:7" x14ac:dyDescent="0.2">
      <c r="B142" s="2">
        <v>1500</v>
      </c>
      <c r="C142" s="10">
        <f>Blad1!B135*((('Lisa Panel'!$C$5-'Lisa Panel'!$E$5)/(LN(('Lisa Panel'!$C$5-'Lisa Panel'!$G$5)/('Lisa Panel'!$E$5-'Lisa Panel'!$G$5))))/49.8329)^Blad1!$C$84</f>
        <v>1133.9996239337279</v>
      </c>
      <c r="D142" s="10">
        <f>Blad1!D135*((('Lisa Panel'!$C$5-'Lisa Panel'!$E$5)/(LN(('Lisa Panel'!$C$5-'Lisa Panel'!$G$5)/('Lisa Panel'!$E$5-'Lisa Panel'!$G$5))))/49.8329)^Blad1!$E$84</f>
        <v>1429.4995137802</v>
      </c>
      <c r="E142" s="10">
        <f>Blad1!F135*((('Lisa Panel'!$C$5-'Lisa Panel'!$E$5)/(LN(('Lisa Panel'!$C$5-'Lisa Panel'!$G$5)/('Lisa Panel'!$E$5-'Lisa Panel'!$G$5))))/49.8329)^Blad1!$G$84</f>
        <v>1880.9993495453991</v>
      </c>
      <c r="F142" s="10">
        <f>Blad1!H135*((('Lisa Panel'!$C$5-'Lisa Panel'!$E$5)/(LN(('Lisa Panel'!$C$5-'Lisa Panel'!$G$5)/('Lisa Panel'!$E$5-'Lisa Panel'!$G$5))))/49.8329)^Blad1!$I$84</f>
        <v>2323.4991772690305</v>
      </c>
      <c r="G142" s="10">
        <f>Blad1!J135*((('Lisa Panel'!$C$5-'Lisa Panel'!$E$5)/(LN(('Lisa Panel'!$C$5-'Lisa Panel'!$G$5)/('Lisa Panel'!$E$5-'Lisa Panel'!$G$5))))/49.8329)^Blad1!$K$84</f>
        <v>2957.9989420562461</v>
      </c>
    </row>
    <row r="143" spans="2:7" x14ac:dyDescent="0.2">
      <c r="B143" s="2">
        <v>1600</v>
      </c>
      <c r="C143" s="10">
        <f>Blad1!B136*((('Lisa Panel'!$C$5-'Lisa Panel'!$E$5)/(LN(('Lisa Panel'!$C$5-'Lisa Panel'!$G$5)/('Lisa Panel'!$E$5-'Lisa Panel'!$G$5))))/49.8329)^Blad1!$C$84</f>
        <v>1209.599598862643</v>
      </c>
      <c r="D143" s="10">
        <f>Blad1!D136*((('Lisa Panel'!$C$5-'Lisa Panel'!$E$5)/(LN(('Lisa Panel'!$C$5-'Lisa Panel'!$G$5)/('Lisa Panel'!$E$5-'Lisa Panel'!$G$5))))/49.8329)^Blad1!$E$84</f>
        <v>1524.7994813655466</v>
      </c>
      <c r="E143" s="10">
        <f>Blad1!F136*((('Lisa Panel'!$C$5-'Lisa Panel'!$E$5)/(LN(('Lisa Panel'!$C$5-'Lisa Panel'!$G$5)/('Lisa Panel'!$E$5-'Lisa Panel'!$G$5))))/49.8329)^Blad1!$G$84</f>
        <v>2006.3993061817591</v>
      </c>
      <c r="F143" s="10">
        <f>Blad1!H136*((('Lisa Panel'!$C$5-'Lisa Panel'!$E$5)/(LN(('Lisa Panel'!$C$5-'Lisa Panel'!$G$5)/('Lisa Panel'!$E$5-'Lisa Panel'!$G$5))))/49.8329)^Blad1!$I$84</f>
        <v>2478.3991224202996</v>
      </c>
      <c r="G143" s="10">
        <f>Blad1!J136*((('Lisa Panel'!$C$5-'Lisa Panel'!$E$5)/(LN(('Lisa Panel'!$C$5-'Lisa Panel'!$G$5)/('Lisa Panel'!$E$5-'Lisa Panel'!$G$5))))/49.8329)^Blad1!$K$84</f>
        <v>3155.1988715266625</v>
      </c>
    </row>
    <row r="144" spans="2:7" x14ac:dyDescent="0.2">
      <c r="B144" s="2">
        <v>1700</v>
      </c>
      <c r="C144" s="10">
        <f>Blad1!B137*((('Lisa Panel'!$C$5-'Lisa Panel'!$E$5)/(LN(('Lisa Panel'!$C$5-'Lisa Panel'!$G$5)/('Lisa Panel'!$E$5-'Lisa Panel'!$G$5))))/49.8329)^Blad1!$C$84</f>
        <v>1285.1995737915584</v>
      </c>
      <c r="D144" s="10">
        <f>Blad1!D137*((('Lisa Panel'!$C$5-'Lisa Panel'!$E$5)/(LN(('Lisa Panel'!$C$5-'Lisa Panel'!$G$5)/('Lisa Panel'!$E$5-'Lisa Panel'!$G$5))))/49.8329)^Blad1!$E$84</f>
        <v>1620.0994489508932</v>
      </c>
      <c r="E144" s="10">
        <f>Blad1!F137*((('Lisa Panel'!$C$5-'Lisa Panel'!$E$5)/(LN(('Lisa Panel'!$C$5-'Lisa Panel'!$G$5)/('Lisa Panel'!$E$5-'Lisa Panel'!$G$5))))/49.8329)^Blad1!$G$84</f>
        <v>2131.7992628181191</v>
      </c>
      <c r="F144" s="10">
        <f>Blad1!H137*((('Lisa Panel'!$C$5-'Lisa Panel'!$E$5)/(LN(('Lisa Panel'!$C$5-'Lisa Panel'!$G$5)/('Lisa Panel'!$E$5-'Lisa Panel'!$G$5))))/49.8329)^Blad1!$I$84</f>
        <v>2633.2990675715682</v>
      </c>
      <c r="G144" s="10">
        <f>Blad1!J137*((('Lisa Panel'!$C$5-'Lisa Panel'!$E$5)/(LN(('Lisa Panel'!$C$5-'Lisa Panel'!$G$5)/('Lisa Panel'!$E$5-'Lisa Panel'!$G$5))))/49.8329)^Blad1!$K$84</f>
        <v>3352.398800997079</v>
      </c>
    </row>
    <row r="145" spans="2:8" x14ac:dyDescent="0.2">
      <c r="B145" s="2">
        <v>1800</v>
      </c>
      <c r="C145" s="10">
        <f>Blad1!B138*((('Lisa Panel'!$C$5-'Lisa Panel'!$E$5)/(LN(('Lisa Panel'!$C$5-'Lisa Panel'!$G$5)/('Lisa Panel'!$E$5-'Lisa Panel'!$G$5))))/49.8329)^Blad1!$C$84</f>
        <v>1360.7995487204735</v>
      </c>
      <c r="D145" s="10">
        <f>Blad1!D138*((('Lisa Panel'!$C$5-'Lisa Panel'!$E$5)/(LN(('Lisa Panel'!$C$5-'Lisa Panel'!$G$5)/('Lisa Panel'!$E$5-'Lisa Panel'!$G$5))))/49.8329)^Blad1!$E$84</f>
        <v>1715.3994165362401</v>
      </c>
      <c r="E145" s="10">
        <f>Blad1!F138*((('Lisa Panel'!$C$5-'Lisa Panel'!$E$5)/(LN(('Lisa Panel'!$C$5-'Lisa Panel'!$G$5)/('Lisa Panel'!$E$5-'Lisa Panel'!$G$5))))/49.8329)^Blad1!$G$84</f>
        <v>2257.1992194544787</v>
      </c>
      <c r="F145" s="10">
        <f>Blad1!H138*((('Lisa Panel'!$C$5-'Lisa Panel'!$E$5)/(LN(('Lisa Panel'!$C$5-'Lisa Panel'!$G$5)/('Lisa Panel'!$E$5-'Lisa Panel'!$G$5))))/49.8329)^Blad1!$I$84</f>
        <v>2788.1990127228369</v>
      </c>
      <c r="G145" s="10">
        <f>Blad1!J138*((('Lisa Panel'!$C$5-'Lisa Panel'!$E$5)/(LN(('Lisa Panel'!$C$5-'Lisa Panel'!$G$5)/('Lisa Panel'!$E$5-'Lisa Panel'!$G$5))))/49.8329)^Blad1!$K$84</f>
        <v>3549.5987304674954</v>
      </c>
    </row>
    <row r="146" spans="2:8" x14ac:dyDescent="0.2">
      <c r="B146" s="2">
        <v>2000</v>
      </c>
      <c r="C146" s="10">
        <f>Blad1!B139*((('Lisa Panel'!$C$5-'Lisa Panel'!$E$5)/(LN(('Lisa Panel'!$C$5-'Lisa Panel'!$G$5)/('Lisa Panel'!$E$5-'Lisa Panel'!$G$5))))/49.8329)^Blad1!$C$84</f>
        <v>1511.9994985783039</v>
      </c>
      <c r="D146" s="10">
        <f>Blad1!D139*((('Lisa Panel'!$C$5-'Lisa Panel'!$E$5)/(LN(('Lisa Panel'!$C$5-'Lisa Panel'!$G$5)/('Lisa Panel'!$E$5-'Lisa Panel'!$G$5))))/49.8329)^Blad1!$E$84</f>
        <v>1905.9993517069333</v>
      </c>
      <c r="E146" s="10">
        <f>Blad1!F139*((('Lisa Panel'!$C$5-'Lisa Panel'!$E$5)/(LN(('Lisa Panel'!$C$5-'Lisa Panel'!$G$5)/('Lisa Panel'!$E$5-'Lisa Panel'!$G$5))))/49.8329)^Blad1!$G$84</f>
        <v>2507.9991327271991</v>
      </c>
      <c r="F146" s="10">
        <f>Blad1!H139*((('Lisa Panel'!$C$5-'Lisa Panel'!$E$5)/(LN(('Lisa Panel'!$C$5-'Lisa Panel'!$G$5)/('Lisa Panel'!$E$5-'Lisa Panel'!$G$5))))/49.8329)^Blad1!$I$84</f>
        <v>3097.9989030253741</v>
      </c>
      <c r="G146" s="10">
        <f>Blad1!J139*((('Lisa Panel'!$C$5-'Lisa Panel'!$E$5)/(LN(('Lisa Panel'!$C$5-'Lisa Panel'!$G$5)/('Lisa Panel'!$E$5-'Lisa Panel'!$G$5))))/49.8329)^Blad1!$K$84</f>
        <v>3943.9985894083284</v>
      </c>
    </row>
    <row r="147" spans="2:8" x14ac:dyDescent="0.2">
      <c r="B147" s="2">
        <v>2300</v>
      </c>
      <c r="C147" s="10">
        <f>Blad1!B140*((('Lisa Panel'!$C$5-'Lisa Panel'!$E$5)/(LN(('Lisa Panel'!$C$5-'Lisa Panel'!$G$5)/('Lisa Panel'!$E$5-'Lisa Panel'!$G$5))))/49.8329)^Blad1!$C$84</f>
        <v>1738.7994233650495</v>
      </c>
      <c r="D147" s="10">
        <f>Blad1!D140*((('Lisa Panel'!$C$5-'Lisa Panel'!$E$5)/(LN(('Lisa Panel'!$C$5-'Lisa Panel'!$G$5)/('Lisa Panel'!$E$5-'Lisa Panel'!$G$5))))/49.8329)^Blad1!$E$84</f>
        <v>2191.8992544629732</v>
      </c>
      <c r="E147" s="10">
        <f>Blad1!F140*((('Lisa Panel'!$C$5-'Lisa Panel'!$E$5)/(LN(('Lisa Panel'!$C$5-'Lisa Panel'!$G$5)/('Lisa Panel'!$E$5-'Lisa Panel'!$G$5))))/49.8329)^Blad1!$G$84</f>
        <v>2884.1990026362787</v>
      </c>
      <c r="F147" s="10">
        <f>Blad1!H140*((('Lisa Panel'!$C$5-'Lisa Panel'!$E$5)/(LN(('Lisa Panel'!$C$5-'Lisa Panel'!$G$5)/('Lisa Panel'!$E$5-'Lisa Panel'!$G$5))))/49.8329)^Blad1!$I$84</f>
        <v>3562.6987384791801</v>
      </c>
      <c r="G147" s="10">
        <f>Blad1!J140*((('Lisa Panel'!$C$5-'Lisa Panel'!$E$5)/(LN(('Lisa Panel'!$C$5-'Lisa Panel'!$G$5)/('Lisa Panel'!$E$5-'Lisa Panel'!$G$5))))/49.8329)^Blad1!$K$84</f>
        <v>4535.5983778195778</v>
      </c>
    </row>
    <row r="148" spans="2:8" x14ac:dyDescent="0.2">
      <c r="B148" s="2">
        <v>2600</v>
      </c>
      <c r="C148" s="10">
        <f>Blad1!B141*((('Lisa Panel'!$C$5-'Lisa Panel'!$E$5)/(LN(('Lisa Panel'!$C$5-'Lisa Panel'!$G$5)/('Lisa Panel'!$E$5-'Lisa Panel'!$G$5))))/49.8329)^Blad1!$C$84</f>
        <v>1965.5993481517951</v>
      </c>
      <c r="D148" s="10">
        <f>Blad1!D141*((('Lisa Panel'!$C$5-'Lisa Panel'!$E$5)/(LN(('Lisa Panel'!$C$5-'Lisa Panel'!$G$5)/('Lisa Panel'!$E$5-'Lisa Panel'!$G$5))))/49.8329)^Blad1!$E$84</f>
        <v>2477.7991572190135</v>
      </c>
      <c r="E148" s="10">
        <f>Blad1!F141*((('Lisa Panel'!$C$5-'Lisa Panel'!$E$5)/(LN(('Lisa Panel'!$C$5-'Lisa Panel'!$G$5)/('Lisa Panel'!$E$5-'Lisa Panel'!$G$5))))/49.8329)^Blad1!$G$84</f>
        <v>3260.3988725453587</v>
      </c>
      <c r="F148" s="10">
        <f>Blad1!H141*((('Lisa Panel'!$C$5-'Lisa Panel'!$E$5)/(LN(('Lisa Panel'!$C$5-'Lisa Panel'!$G$5)/('Lisa Panel'!$E$5-'Lisa Panel'!$G$5))))/49.8329)^Blad1!$I$84</f>
        <v>4027.3985739329864</v>
      </c>
      <c r="G148" s="10">
        <f>Blad1!J141*((('Lisa Panel'!$C$5-'Lisa Panel'!$E$5)/(LN(('Lisa Panel'!$C$5-'Lisa Panel'!$G$5)/('Lisa Panel'!$E$5-'Lisa Panel'!$G$5))))/49.8329)^Blad1!$K$84</f>
        <v>5127.1981662308262</v>
      </c>
    </row>
    <row r="149" spans="2:8" x14ac:dyDescent="0.2">
      <c r="B149" s="2">
        <v>3000</v>
      </c>
      <c r="C149" s="10">
        <f>Blad1!B142*((('Lisa Panel'!$C$5-'Lisa Panel'!$E$5)/(LN(('Lisa Panel'!$C$5-'Lisa Panel'!$G$5)/('Lisa Panel'!$E$5-'Lisa Panel'!$G$5))))/49.8329)^Blad1!$C$84</f>
        <v>2267.9992478674558</v>
      </c>
      <c r="D149" s="10">
        <f>Blad1!D142*((('Lisa Panel'!$C$5-'Lisa Panel'!$E$5)/(LN(('Lisa Panel'!$C$5-'Lisa Panel'!$G$5)/('Lisa Panel'!$E$5-'Lisa Panel'!$G$5))))/49.8329)^Blad1!$E$84</f>
        <v>2858.9990275604</v>
      </c>
      <c r="E149" s="10">
        <f>Blad1!F142*((('Lisa Panel'!$C$5-'Lisa Panel'!$E$5)/(LN(('Lisa Panel'!$C$5-'Lisa Panel'!$G$5)/('Lisa Panel'!$E$5-'Lisa Panel'!$G$5))))/49.8329)^Blad1!$G$84</f>
        <v>3761.9986990907983</v>
      </c>
      <c r="F149" s="10">
        <f>Blad1!H142*((('Lisa Panel'!$C$5-'Lisa Panel'!$E$5)/(LN(('Lisa Panel'!$C$5-'Lisa Panel'!$G$5)/('Lisa Panel'!$E$5-'Lisa Panel'!$G$5))))/49.8329)^Blad1!$I$84</f>
        <v>4646.998354538061</v>
      </c>
      <c r="G149" s="10">
        <f>Blad1!J142*((('Lisa Panel'!$C$5-'Lisa Panel'!$E$5)/(LN(('Lisa Panel'!$C$5-'Lisa Panel'!$G$5)/('Lisa Panel'!$E$5-'Lisa Panel'!$G$5))))/49.8329)^Blad1!$K$84</f>
        <v>5915.9978841124921</v>
      </c>
    </row>
    <row r="151" spans="2:8" x14ac:dyDescent="0.2">
      <c r="B151" s="5" t="s">
        <v>26</v>
      </c>
    </row>
    <row r="152" spans="2:8" x14ac:dyDescent="0.2">
      <c r="B152" s="5" t="s">
        <v>27</v>
      </c>
    </row>
    <row r="155" spans="2:8" x14ac:dyDescent="0.2">
      <c r="B155" s="19"/>
    </row>
    <row r="156" spans="2:8" x14ac:dyDescent="0.2">
      <c r="B156" s="19"/>
      <c r="C156"/>
      <c r="H156"/>
    </row>
    <row r="157" spans="2:8" x14ac:dyDescent="0.2">
      <c r="B157" s="19"/>
      <c r="C157"/>
      <c r="H157"/>
    </row>
    <row r="158" spans="2:8" x14ac:dyDescent="0.2">
      <c r="B158" s="19"/>
      <c r="C158"/>
      <c r="H158"/>
    </row>
    <row r="159" spans="2:8" x14ac:dyDescent="0.2">
      <c r="B159" s="19"/>
      <c r="C159"/>
      <c r="H159"/>
    </row>
    <row r="160" spans="2:8" x14ac:dyDescent="0.2">
      <c r="B160" s="19"/>
      <c r="C160"/>
      <c r="H160"/>
    </row>
    <row r="171" spans="3:3" x14ac:dyDescent="0.2">
      <c r="C171" s="32"/>
    </row>
  </sheetData>
  <sheetProtection algorithmName="SHA-512" hashValue="JZPGuwY1LSXC0xdIbdPDbGRRdmUbWD7PPfbE1TsSyUXrVwyYA+h6tT7/JYVL5uDv2t92lW/l7aTIBh1zozOt4Q==" saltValue="bgI4gIbXuPYjJh+XXdvbxQ==" spinCount="100000" sheet="1" selectLockedCells="1"/>
  <mergeCells count="18">
    <mergeCell ref="B8:G8"/>
    <mergeCell ref="C32:G32"/>
    <mergeCell ref="B31:G31"/>
    <mergeCell ref="B54:G54"/>
    <mergeCell ref="B105:G105"/>
    <mergeCell ref="C106:G106"/>
    <mergeCell ref="B128:G128"/>
    <mergeCell ref="C129:G129"/>
    <mergeCell ref="C9:G9"/>
    <mergeCell ref="J32:Q32"/>
    <mergeCell ref="B104:G104"/>
    <mergeCell ref="J94:R94"/>
    <mergeCell ref="I39:Q39"/>
    <mergeCell ref="I43:Q43"/>
    <mergeCell ref="J66:R66"/>
    <mergeCell ref="C83:G83"/>
    <mergeCell ref="B82:G82"/>
    <mergeCell ref="C55:G55"/>
  </mergeCells>
  <phoneticPr fontId="0" type="noConversion"/>
  <pageMargins left="0.75" right="0.75" top="1" bottom="1" header="0.5" footer="0.5"/>
  <pageSetup paperSize="9" scale="86" orientation="portrait" r:id="rId1"/>
  <headerFooter alignWithMargins="0"/>
  <rowBreaks count="2" manualBreakCount="2">
    <brk id="53" max="7" man="1"/>
    <brk id="10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142"/>
  <sheetViews>
    <sheetView zoomScaleNormal="100" workbookViewId="0">
      <selection activeCell="M10" sqref="M10"/>
    </sheetView>
  </sheetViews>
  <sheetFormatPr baseColWidth="10" defaultColWidth="8.7109375" defaultRowHeight="12.75" x14ac:dyDescent="0.2"/>
  <cols>
    <col min="1" max="1" width="13.5703125" customWidth="1"/>
    <col min="3" max="3" width="9.140625" style="19"/>
    <col min="5" max="5" width="9.140625" style="24"/>
    <col min="7" max="7" width="9.140625" style="19"/>
    <col min="9" max="9" width="9.140625" style="19"/>
    <col min="11" max="11" width="9.140625" style="19"/>
  </cols>
  <sheetData>
    <row r="6" spans="1:13" ht="20.25" x14ac:dyDescent="0.3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3" x14ac:dyDescent="0.2">
      <c r="A7" s="7"/>
      <c r="B7" s="54">
        <v>10</v>
      </c>
      <c r="C7" s="55"/>
      <c r="D7" s="54">
        <v>11</v>
      </c>
      <c r="E7" s="55"/>
      <c r="F7" s="54">
        <v>20</v>
      </c>
      <c r="G7" s="55"/>
      <c r="H7" s="54">
        <v>21</v>
      </c>
      <c r="I7" s="55"/>
      <c r="J7" s="56">
        <v>22</v>
      </c>
      <c r="K7" s="55"/>
      <c r="M7" t="s">
        <v>11</v>
      </c>
    </row>
    <row r="8" spans="1:13" x14ac:dyDescent="0.2">
      <c r="A8" s="8" t="s">
        <v>0</v>
      </c>
      <c r="B8" s="9" t="s">
        <v>3</v>
      </c>
      <c r="C8" s="20" t="s">
        <v>4</v>
      </c>
      <c r="D8" s="9" t="s">
        <v>3</v>
      </c>
      <c r="E8" s="25" t="s">
        <v>4</v>
      </c>
      <c r="F8" s="9" t="s">
        <v>3</v>
      </c>
      <c r="G8" s="20" t="s">
        <v>4</v>
      </c>
      <c r="H8" s="9" t="s">
        <v>3</v>
      </c>
      <c r="I8" s="20" t="s">
        <v>4</v>
      </c>
      <c r="J8" s="9" t="s">
        <v>3</v>
      </c>
      <c r="K8" s="20" t="s">
        <v>4</v>
      </c>
      <c r="M8" s="22" t="s">
        <v>14</v>
      </c>
    </row>
    <row r="9" spans="1:13" x14ac:dyDescent="0.2">
      <c r="A9" s="35">
        <v>400</v>
      </c>
      <c r="B9" s="36">
        <f t="shared" ref="B9:B13" si="0">$B$15*$A9/1000</f>
        <v>162</v>
      </c>
      <c r="C9" s="37"/>
      <c r="D9" s="36">
        <f t="shared" ref="D9:D14" si="1">$D$15*$A9/1000</f>
        <v>233.2</v>
      </c>
      <c r="E9" s="38"/>
      <c r="F9" s="36">
        <f t="shared" ref="F9:F14" si="2">$F$15*$A9/1000</f>
        <v>262</v>
      </c>
      <c r="G9" s="37"/>
      <c r="H9" s="36">
        <f t="shared" ref="H9:H14" si="3">$H$15*$A9/1000</f>
        <v>324.39999999999998</v>
      </c>
      <c r="I9" s="37"/>
      <c r="J9" s="36">
        <f t="shared" ref="J9:J14" si="4">$J$15*$A9/1000</f>
        <v>413.2</v>
      </c>
      <c r="K9" s="21"/>
      <c r="M9" t="s">
        <v>15</v>
      </c>
    </row>
    <row r="10" spans="1:13" x14ac:dyDescent="0.2">
      <c r="A10" s="2">
        <v>500</v>
      </c>
      <c r="B10" s="10">
        <f t="shared" si="0"/>
        <v>202.5</v>
      </c>
      <c r="C10" s="21"/>
      <c r="D10" s="10">
        <f t="shared" si="1"/>
        <v>291.5</v>
      </c>
      <c r="E10" s="26"/>
      <c r="F10" s="10">
        <f t="shared" si="2"/>
        <v>327.5</v>
      </c>
      <c r="G10" s="21"/>
      <c r="H10" s="10">
        <f t="shared" si="3"/>
        <v>405.5</v>
      </c>
      <c r="I10" s="21"/>
      <c r="J10" s="10">
        <f t="shared" si="4"/>
        <v>516.5</v>
      </c>
      <c r="K10" s="21"/>
    </row>
    <row r="11" spans="1:13" x14ac:dyDescent="0.2">
      <c r="A11" s="2">
        <v>600</v>
      </c>
      <c r="B11" s="10">
        <f t="shared" si="0"/>
        <v>243</v>
      </c>
      <c r="C11" s="21"/>
      <c r="D11" s="10">
        <f t="shared" si="1"/>
        <v>349.8</v>
      </c>
      <c r="E11" s="26"/>
      <c r="F11" s="10">
        <f t="shared" si="2"/>
        <v>393</v>
      </c>
      <c r="G11" s="21"/>
      <c r="H11" s="10">
        <f t="shared" si="3"/>
        <v>486.6</v>
      </c>
      <c r="I11" s="21"/>
      <c r="J11" s="10">
        <f t="shared" si="4"/>
        <v>619.79999999999995</v>
      </c>
      <c r="K11" s="21"/>
    </row>
    <row r="12" spans="1:13" x14ac:dyDescent="0.2">
      <c r="A12" s="2">
        <v>700</v>
      </c>
      <c r="B12" s="10">
        <f t="shared" si="0"/>
        <v>283.5</v>
      </c>
      <c r="C12" s="21"/>
      <c r="D12" s="10">
        <f t="shared" si="1"/>
        <v>408.1</v>
      </c>
      <c r="E12" s="26"/>
      <c r="F12" s="10">
        <f t="shared" si="2"/>
        <v>458.5</v>
      </c>
      <c r="G12" s="21"/>
      <c r="H12" s="10">
        <f t="shared" si="3"/>
        <v>567.70000000000005</v>
      </c>
      <c r="I12" s="21"/>
      <c r="J12" s="10">
        <f t="shared" si="4"/>
        <v>723.1</v>
      </c>
      <c r="K12" s="21"/>
    </row>
    <row r="13" spans="1:13" x14ac:dyDescent="0.2">
      <c r="A13" s="2">
        <v>800</v>
      </c>
      <c r="B13" s="10">
        <f t="shared" si="0"/>
        <v>324</v>
      </c>
      <c r="C13" s="21"/>
      <c r="D13" s="10">
        <f t="shared" si="1"/>
        <v>466.4</v>
      </c>
      <c r="E13" s="26"/>
      <c r="F13" s="10">
        <f t="shared" si="2"/>
        <v>524</v>
      </c>
      <c r="G13" s="21"/>
      <c r="H13" s="10">
        <f t="shared" si="3"/>
        <v>648.79999999999995</v>
      </c>
      <c r="I13" s="21"/>
      <c r="J13" s="10">
        <f t="shared" si="4"/>
        <v>826.4</v>
      </c>
      <c r="K13" s="21"/>
    </row>
    <row r="14" spans="1:13" x14ac:dyDescent="0.2">
      <c r="A14" s="2">
        <v>900</v>
      </c>
      <c r="B14" s="10">
        <f>$B$15*$A14/1000</f>
        <v>364.5</v>
      </c>
      <c r="C14" s="21"/>
      <c r="D14" s="10">
        <f t="shared" si="1"/>
        <v>524.70000000000005</v>
      </c>
      <c r="E14" s="26"/>
      <c r="F14" s="10">
        <f t="shared" si="2"/>
        <v>589.5</v>
      </c>
      <c r="G14" s="21"/>
      <c r="H14" s="10">
        <f t="shared" si="3"/>
        <v>729.9</v>
      </c>
      <c r="I14" s="21"/>
      <c r="J14" s="10">
        <f t="shared" si="4"/>
        <v>929.7</v>
      </c>
      <c r="K14" s="21"/>
    </row>
    <row r="15" spans="1:13" x14ac:dyDescent="0.2">
      <c r="A15" s="2">
        <v>1000</v>
      </c>
      <c r="B15" s="12">
        <v>405</v>
      </c>
      <c r="C15" s="23">
        <v>1.2104999999999999</v>
      </c>
      <c r="D15" s="12">
        <v>583</v>
      </c>
      <c r="E15" s="27">
        <v>1.2208000000000001</v>
      </c>
      <c r="F15" s="12">
        <v>655</v>
      </c>
      <c r="G15" s="23">
        <v>1.2418</v>
      </c>
      <c r="H15" s="12">
        <v>811</v>
      </c>
      <c r="I15" s="23">
        <v>1.2695000000000001</v>
      </c>
      <c r="J15" s="12">
        <v>1033</v>
      </c>
      <c r="K15" s="23">
        <v>1.2888999999999999</v>
      </c>
      <c r="M15" s="14"/>
    </row>
    <row r="16" spans="1:13" x14ac:dyDescent="0.2">
      <c r="A16" s="2">
        <v>1100</v>
      </c>
      <c r="B16" s="10">
        <f>$B$15*$A16/1000</f>
        <v>445.5</v>
      </c>
      <c r="C16" s="21"/>
      <c r="D16" s="10">
        <f>$D$15*$A16/1000</f>
        <v>641.29999999999995</v>
      </c>
      <c r="E16" s="26"/>
      <c r="F16" s="10">
        <f>$F$15*$A16/1000</f>
        <v>720.5</v>
      </c>
      <c r="G16" s="21"/>
      <c r="H16" s="10">
        <f t="shared" ref="H16:H27" si="5">$H$15*$A16/1000</f>
        <v>892.1</v>
      </c>
      <c r="I16" s="21"/>
      <c r="J16" s="10">
        <f t="shared" ref="J16:J27" si="6">$J$15*$A16/1000</f>
        <v>1136.3</v>
      </c>
      <c r="K16" s="21"/>
    </row>
    <row r="17" spans="1:11" x14ac:dyDescent="0.2">
      <c r="A17" s="2">
        <v>1200</v>
      </c>
      <c r="B17" s="10">
        <f t="shared" ref="B17:B27" si="7">$B$15*$A17/1000</f>
        <v>486</v>
      </c>
      <c r="C17" s="21"/>
      <c r="D17" s="10">
        <f t="shared" ref="D17:D27" si="8">$D$15*$A17/1000</f>
        <v>699.6</v>
      </c>
      <c r="E17" s="26"/>
      <c r="F17" s="10">
        <f t="shared" ref="F17:F27" si="9">$F$15*$A17/1000</f>
        <v>786</v>
      </c>
      <c r="G17" s="21"/>
      <c r="H17" s="10">
        <f t="shared" si="5"/>
        <v>973.2</v>
      </c>
      <c r="I17" s="21"/>
      <c r="J17" s="10">
        <f t="shared" si="6"/>
        <v>1239.5999999999999</v>
      </c>
      <c r="K17" s="21"/>
    </row>
    <row r="18" spans="1:11" x14ac:dyDescent="0.2">
      <c r="A18" s="2">
        <v>1300</v>
      </c>
      <c r="B18" s="10">
        <f t="shared" si="7"/>
        <v>526.5</v>
      </c>
      <c r="C18" s="21"/>
      <c r="D18" s="10">
        <f t="shared" si="8"/>
        <v>757.9</v>
      </c>
      <c r="E18" s="26"/>
      <c r="F18" s="10">
        <f t="shared" si="9"/>
        <v>851.5</v>
      </c>
      <c r="G18" s="21"/>
      <c r="H18" s="10">
        <f t="shared" si="5"/>
        <v>1054.3</v>
      </c>
      <c r="I18" s="21"/>
      <c r="J18" s="10">
        <f t="shared" si="6"/>
        <v>1342.9</v>
      </c>
      <c r="K18" s="21"/>
    </row>
    <row r="19" spans="1:11" x14ac:dyDescent="0.2">
      <c r="A19" s="2">
        <v>1400</v>
      </c>
      <c r="B19" s="10">
        <f t="shared" si="7"/>
        <v>567</v>
      </c>
      <c r="C19" s="21"/>
      <c r="D19" s="10">
        <f t="shared" si="8"/>
        <v>816.2</v>
      </c>
      <c r="E19" s="26"/>
      <c r="F19" s="10">
        <f t="shared" si="9"/>
        <v>917</v>
      </c>
      <c r="G19" s="21"/>
      <c r="H19" s="10">
        <f t="shared" si="5"/>
        <v>1135.4000000000001</v>
      </c>
      <c r="I19" s="21"/>
      <c r="J19" s="10">
        <f t="shared" si="6"/>
        <v>1446.2</v>
      </c>
      <c r="K19" s="21"/>
    </row>
    <row r="20" spans="1:11" x14ac:dyDescent="0.2">
      <c r="A20" s="2">
        <v>1500</v>
      </c>
      <c r="B20" s="10">
        <f t="shared" si="7"/>
        <v>607.5</v>
      </c>
      <c r="C20" s="21"/>
      <c r="D20" s="10">
        <f t="shared" si="8"/>
        <v>874.5</v>
      </c>
      <c r="E20" s="26"/>
      <c r="F20" s="10">
        <f t="shared" si="9"/>
        <v>982.5</v>
      </c>
      <c r="G20" s="21"/>
      <c r="H20" s="10">
        <f t="shared" si="5"/>
        <v>1216.5</v>
      </c>
      <c r="I20" s="21"/>
      <c r="J20" s="10">
        <f t="shared" si="6"/>
        <v>1549.5</v>
      </c>
      <c r="K20" s="21"/>
    </row>
    <row r="21" spans="1:11" x14ac:dyDescent="0.2">
      <c r="A21" s="2">
        <v>1600</v>
      </c>
      <c r="B21" s="10">
        <f t="shared" si="7"/>
        <v>648</v>
      </c>
      <c r="C21" s="21"/>
      <c r="D21" s="10">
        <f t="shared" si="8"/>
        <v>932.8</v>
      </c>
      <c r="E21" s="26"/>
      <c r="F21" s="10">
        <f t="shared" si="9"/>
        <v>1048</v>
      </c>
      <c r="G21" s="21"/>
      <c r="H21" s="10">
        <f t="shared" si="5"/>
        <v>1297.5999999999999</v>
      </c>
      <c r="I21" s="21"/>
      <c r="J21" s="10">
        <f t="shared" si="6"/>
        <v>1652.8</v>
      </c>
      <c r="K21" s="21"/>
    </row>
    <row r="22" spans="1:11" x14ac:dyDescent="0.2">
      <c r="A22" s="2">
        <v>1700</v>
      </c>
      <c r="B22" s="10">
        <f t="shared" si="7"/>
        <v>688.5</v>
      </c>
      <c r="C22" s="21"/>
      <c r="D22" s="10">
        <f t="shared" si="8"/>
        <v>991.1</v>
      </c>
      <c r="E22" s="26"/>
      <c r="F22" s="10">
        <f t="shared" si="9"/>
        <v>1113.5</v>
      </c>
      <c r="G22" s="21"/>
      <c r="H22" s="10">
        <f t="shared" si="5"/>
        <v>1378.7</v>
      </c>
      <c r="I22" s="21"/>
      <c r="J22" s="10">
        <f t="shared" si="6"/>
        <v>1756.1</v>
      </c>
      <c r="K22" s="21"/>
    </row>
    <row r="23" spans="1:11" x14ac:dyDescent="0.2">
      <c r="A23" s="2">
        <v>1800</v>
      </c>
      <c r="B23" s="10">
        <f t="shared" si="7"/>
        <v>729</v>
      </c>
      <c r="C23" s="21"/>
      <c r="D23" s="10">
        <f t="shared" si="8"/>
        <v>1049.4000000000001</v>
      </c>
      <c r="E23" s="26"/>
      <c r="F23" s="10">
        <f t="shared" si="9"/>
        <v>1179</v>
      </c>
      <c r="G23" s="21"/>
      <c r="H23" s="10">
        <f t="shared" si="5"/>
        <v>1459.8</v>
      </c>
      <c r="I23" s="21"/>
      <c r="J23" s="10">
        <f t="shared" si="6"/>
        <v>1859.4</v>
      </c>
      <c r="K23" s="21"/>
    </row>
    <row r="24" spans="1:11" x14ac:dyDescent="0.2">
      <c r="A24" s="2">
        <v>2000</v>
      </c>
      <c r="B24" s="10">
        <f t="shared" si="7"/>
        <v>810</v>
      </c>
      <c r="C24" s="21"/>
      <c r="D24" s="10">
        <f t="shared" si="8"/>
        <v>1166</v>
      </c>
      <c r="E24" s="26"/>
      <c r="F24" s="10">
        <f t="shared" si="9"/>
        <v>1310</v>
      </c>
      <c r="G24" s="21"/>
      <c r="H24" s="10">
        <f t="shared" si="5"/>
        <v>1622</v>
      </c>
      <c r="I24" s="21"/>
      <c r="J24" s="10">
        <f t="shared" si="6"/>
        <v>2066</v>
      </c>
      <c r="K24" s="21"/>
    </row>
    <row r="25" spans="1:11" x14ac:dyDescent="0.2">
      <c r="A25" s="2">
        <v>2300</v>
      </c>
      <c r="B25" s="10">
        <f t="shared" si="7"/>
        <v>931.5</v>
      </c>
      <c r="C25" s="21"/>
      <c r="D25" s="10">
        <f t="shared" si="8"/>
        <v>1340.9</v>
      </c>
      <c r="E25" s="26"/>
      <c r="F25" s="10">
        <f t="shared" si="9"/>
        <v>1506.5</v>
      </c>
      <c r="G25" s="21"/>
      <c r="H25" s="10">
        <f t="shared" si="5"/>
        <v>1865.3</v>
      </c>
      <c r="I25" s="21"/>
      <c r="J25" s="10">
        <f t="shared" si="6"/>
        <v>2375.9</v>
      </c>
      <c r="K25" s="21"/>
    </row>
    <row r="26" spans="1:11" x14ac:dyDescent="0.2">
      <c r="A26" s="2">
        <v>2600</v>
      </c>
      <c r="B26" s="10">
        <f t="shared" si="7"/>
        <v>1053</v>
      </c>
      <c r="C26" s="21"/>
      <c r="D26" s="10">
        <f t="shared" si="8"/>
        <v>1515.8</v>
      </c>
      <c r="E26" s="26"/>
      <c r="F26" s="10">
        <f t="shared" si="9"/>
        <v>1703</v>
      </c>
      <c r="G26" s="21"/>
      <c r="H26" s="10">
        <f t="shared" si="5"/>
        <v>2108.6</v>
      </c>
      <c r="I26" s="21"/>
      <c r="J26" s="10">
        <f t="shared" si="6"/>
        <v>2685.8</v>
      </c>
      <c r="K26" s="21"/>
    </row>
    <row r="27" spans="1:11" x14ac:dyDescent="0.2">
      <c r="A27" s="2">
        <v>3000</v>
      </c>
      <c r="B27" s="10">
        <f t="shared" si="7"/>
        <v>1215</v>
      </c>
      <c r="C27" s="21"/>
      <c r="D27" s="10">
        <f t="shared" si="8"/>
        <v>1749</v>
      </c>
      <c r="E27" s="26"/>
      <c r="F27" s="10">
        <f t="shared" si="9"/>
        <v>1965</v>
      </c>
      <c r="G27" s="21"/>
      <c r="H27" s="10">
        <f t="shared" si="5"/>
        <v>2433</v>
      </c>
      <c r="I27" s="21"/>
      <c r="J27" s="10">
        <f t="shared" si="6"/>
        <v>3099</v>
      </c>
      <c r="K27" s="21"/>
    </row>
    <row r="28" spans="1:11" x14ac:dyDescent="0.2">
      <c r="B28" s="1"/>
      <c r="D28" s="1"/>
      <c r="F28" s="1"/>
      <c r="H28" s="1"/>
      <c r="J28" s="1"/>
    </row>
    <row r="29" spans="1:11" ht="20.25" x14ac:dyDescent="0.3">
      <c r="A29" s="59" t="s">
        <v>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7"/>
      <c r="B30" s="54">
        <v>10</v>
      </c>
      <c r="C30" s="55"/>
      <c r="D30" s="54">
        <v>11</v>
      </c>
      <c r="E30" s="55"/>
      <c r="F30" s="54">
        <v>20</v>
      </c>
      <c r="G30" s="55"/>
      <c r="H30" s="54">
        <v>21</v>
      </c>
      <c r="I30" s="55"/>
      <c r="J30" s="56">
        <v>22</v>
      </c>
      <c r="K30" s="55"/>
    </row>
    <row r="31" spans="1:11" x14ac:dyDescent="0.2">
      <c r="A31" s="8" t="s">
        <v>0</v>
      </c>
      <c r="B31" s="9" t="s">
        <v>3</v>
      </c>
      <c r="C31" s="20" t="s">
        <v>4</v>
      </c>
      <c r="D31" s="9" t="s">
        <v>3</v>
      </c>
      <c r="E31" s="25" t="s">
        <v>4</v>
      </c>
      <c r="F31" s="9" t="s">
        <v>3</v>
      </c>
      <c r="G31" s="20" t="s">
        <v>4</v>
      </c>
      <c r="H31" s="9" t="s">
        <v>3</v>
      </c>
      <c r="I31" s="20" t="s">
        <v>4</v>
      </c>
      <c r="J31" s="9" t="s">
        <v>3</v>
      </c>
      <c r="K31" s="20" t="s">
        <v>4</v>
      </c>
    </row>
    <row r="32" spans="1:11" x14ac:dyDescent="0.2">
      <c r="A32" s="35">
        <v>400</v>
      </c>
      <c r="B32" s="36">
        <f t="shared" ref="B32:B37" si="10">$B$38*$A32/1000</f>
        <v>190</v>
      </c>
      <c r="C32" s="37"/>
      <c r="D32" s="36">
        <f t="shared" ref="D32:D37" si="11">$D$38*$A32/1000</f>
        <v>265.2</v>
      </c>
      <c r="E32" s="38"/>
      <c r="F32" s="36">
        <f t="shared" ref="F32:F37" si="12">$F$38*$A32/1000</f>
        <v>310</v>
      </c>
      <c r="G32" s="37"/>
      <c r="H32" s="36">
        <f t="shared" ref="H32:H37" si="13">$H$38*$A32/1000</f>
        <v>383.6</v>
      </c>
      <c r="I32" s="37"/>
      <c r="J32" s="36">
        <f t="shared" ref="J32:J37" si="14">$J$38*$A32/1000</f>
        <v>488.4</v>
      </c>
      <c r="K32" s="21"/>
    </row>
    <row r="33" spans="1:11" x14ac:dyDescent="0.2">
      <c r="A33" s="2">
        <v>500</v>
      </c>
      <c r="B33" s="10">
        <f t="shared" si="10"/>
        <v>237.5</v>
      </c>
      <c r="C33" s="21"/>
      <c r="D33" s="10">
        <f t="shared" si="11"/>
        <v>331.5</v>
      </c>
      <c r="E33" s="26"/>
      <c r="F33" s="10">
        <f t="shared" si="12"/>
        <v>387.5</v>
      </c>
      <c r="G33" s="21"/>
      <c r="H33" s="10">
        <f t="shared" si="13"/>
        <v>479.5</v>
      </c>
      <c r="I33" s="21"/>
      <c r="J33" s="10">
        <f t="shared" si="14"/>
        <v>610.5</v>
      </c>
      <c r="K33" s="21"/>
    </row>
    <row r="34" spans="1:11" x14ac:dyDescent="0.2">
      <c r="A34" s="2">
        <v>600</v>
      </c>
      <c r="B34" s="10">
        <f t="shared" si="10"/>
        <v>285</v>
      </c>
      <c r="C34" s="21"/>
      <c r="D34" s="10">
        <f t="shared" si="11"/>
        <v>397.8</v>
      </c>
      <c r="E34" s="26"/>
      <c r="F34" s="10">
        <f t="shared" si="12"/>
        <v>465</v>
      </c>
      <c r="G34" s="21"/>
      <c r="H34" s="10">
        <f t="shared" si="13"/>
        <v>575.4</v>
      </c>
      <c r="I34" s="21"/>
      <c r="J34" s="10">
        <f t="shared" si="14"/>
        <v>732.6</v>
      </c>
      <c r="K34" s="21"/>
    </row>
    <row r="35" spans="1:11" x14ac:dyDescent="0.2">
      <c r="A35" s="2">
        <v>700</v>
      </c>
      <c r="B35" s="10">
        <f t="shared" si="10"/>
        <v>332.5</v>
      </c>
      <c r="C35" s="21"/>
      <c r="D35" s="10">
        <f t="shared" si="11"/>
        <v>464.1</v>
      </c>
      <c r="E35" s="26"/>
      <c r="F35" s="10">
        <f t="shared" si="12"/>
        <v>542.5</v>
      </c>
      <c r="G35" s="21"/>
      <c r="H35" s="10">
        <f t="shared" si="13"/>
        <v>671.3</v>
      </c>
      <c r="I35" s="21"/>
      <c r="J35" s="10">
        <f t="shared" si="14"/>
        <v>854.7</v>
      </c>
      <c r="K35" s="21"/>
    </row>
    <row r="36" spans="1:11" x14ac:dyDescent="0.2">
      <c r="A36" s="2">
        <v>800</v>
      </c>
      <c r="B36" s="10">
        <f t="shared" si="10"/>
        <v>380</v>
      </c>
      <c r="C36" s="21"/>
      <c r="D36" s="10">
        <f t="shared" si="11"/>
        <v>530.4</v>
      </c>
      <c r="E36" s="26"/>
      <c r="F36" s="10">
        <f t="shared" si="12"/>
        <v>620</v>
      </c>
      <c r="G36" s="21"/>
      <c r="H36" s="10">
        <f t="shared" si="13"/>
        <v>767.2</v>
      </c>
      <c r="I36" s="21"/>
      <c r="J36" s="10">
        <f t="shared" si="14"/>
        <v>976.8</v>
      </c>
      <c r="K36" s="21"/>
    </row>
    <row r="37" spans="1:11" x14ac:dyDescent="0.2">
      <c r="A37" s="2">
        <v>900</v>
      </c>
      <c r="B37" s="10">
        <f t="shared" si="10"/>
        <v>427.5</v>
      </c>
      <c r="C37" s="21"/>
      <c r="D37" s="10">
        <f t="shared" si="11"/>
        <v>596.70000000000005</v>
      </c>
      <c r="E37" s="26"/>
      <c r="F37" s="10">
        <f t="shared" si="12"/>
        <v>697.5</v>
      </c>
      <c r="G37" s="21"/>
      <c r="H37" s="10">
        <f t="shared" si="13"/>
        <v>863.1</v>
      </c>
      <c r="I37" s="21"/>
      <c r="J37" s="10">
        <f t="shared" si="14"/>
        <v>1098.9000000000001</v>
      </c>
      <c r="K37" s="21"/>
    </row>
    <row r="38" spans="1:11" x14ac:dyDescent="0.2">
      <c r="A38" s="18">
        <v>1000</v>
      </c>
      <c r="B38" s="12">
        <v>475</v>
      </c>
      <c r="C38" s="23">
        <v>1.2161999999999999</v>
      </c>
      <c r="D38" s="12">
        <v>663</v>
      </c>
      <c r="E38" s="27">
        <v>1.2338</v>
      </c>
      <c r="F38" s="12">
        <v>775</v>
      </c>
      <c r="G38" s="23">
        <v>1.2618</v>
      </c>
      <c r="H38" s="12">
        <v>959</v>
      </c>
      <c r="I38" s="31">
        <v>1.2835000000000001</v>
      </c>
      <c r="J38" s="12">
        <v>1221</v>
      </c>
      <c r="K38" s="23">
        <v>1.3005</v>
      </c>
    </row>
    <row r="39" spans="1:11" x14ac:dyDescent="0.2">
      <c r="A39" s="2">
        <v>1100</v>
      </c>
      <c r="B39" s="10">
        <f>$B$38*$A39/1000</f>
        <v>522.5</v>
      </c>
      <c r="C39" s="21"/>
      <c r="D39" s="10">
        <f>$D$38*$A39/1000</f>
        <v>729.3</v>
      </c>
      <c r="E39" s="26"/>
      <c r="F39" s="10">
        <f>$F$38*$A39/1000</f>
        <v>852.5</v>
      </c>
      <c r="G39" s="21"/>
      <c r="H39" s="10">
        <f t="shared" ref="H39:H50" si="15">$H$38*$A39/1000</f>
        <v>1054.9000000000001</v>
      </c>
      <c r="I39" s="21"/>
      <c r="J39" s="10">
        <f t="shared" ref="J39:J50" si="16">$J$38*$A39/1000</f>
        <v>1343.1</v>
      </c>
      <c r="K39" s="21"/>
    </row>
    <row r="40" spans="1:11" x14ac:dyDescent="0.2">
      <c r="A40" s="2">
        <v>1200</v>
      </c>
      <c r="B40" s="10">
        <f t="shared" ref="B40:B50" si="17">$B$38*$A40/1000</f>
        <v>570</v>
      </c>
      <c r="C40" s="21"/>
      <c r="D40" s="10">
        <f t="shared" ref="D40:D50" si="18">$D$38*$A40/1000</f>
        <v>795.6</v>
      </c>
      <c r="E40" s="26"/>
      <c r="F40" s="10">
        <f t="shared" ref="F40:F50" si="19">$F$38*$A40/1000</f>
        <v>930</v>
      </c>
      <c r="G40" s="21"/>
      <c r="H40" s="10">
        <f t="shared" si="15"/>
        <v>1150.8</v>
      </c>
      <c r="I40" s="21"/>
      <c r="J40" s="10">
        <f t="shared" si="16"/>
        <v>1465.2</v>
      </c>
      <c r="K40" s="21"/>
    </row>
    <row r="41" spans="1:11" x14ac:dyDescent="0.2">
      <c r="A41" s="2">
        <v>1300</v>
      </c>
      <c r="B41" s="10">
        <f t="shared" si="17"/>
        <v>617.5</v>
      </c>
      <c r="C41" s="21"/>
      <c r="D41" s="10">
        <f t="shared" si="18"/>
        <v>861.9</v>
      </c>
      <c r="E41" s="26"/>
      <c r="F41" s="10">
        <f t="shared" si="19"/>
        <v>1007.5</v>
      </c>
      <c r="G41" s="21"/>
      <c r="H41" s="10">
        <f t="shared" si="15"/>
        <v>1246.7</v>
      </c>
      <c r="I41" s="21"/>
      <c r="J41" s="10">
        <f t="shared" si="16"/>
        <v>1587.3</v>
      </c>
      <c r="K41" s="21"/>
    </row>
    <row r="42" spans="1:11" x14ac:dyDescent="0.2">
      <c r="A42" s="2">
        <v>1400</v>
      </c>
      <c r="B42" s="10">
        <f t="shared" si="17"/>
        <v>665</v>
      </c>
      <c r="C42" s="21"/>
      <c r="D42" s="10">
        <f t="shared" si="18"/>
        <v>928.2</v>
      </c>
      <c r="E42" s="26"/>
      <c r="F42" s="10">
        <f t="shared" si="19"/>
        <v>1085</v>
      </c>
      <c r="G42" s="21"/>
      <c r="H42" s="10">
        <f t="shared" si="15"/>
        <v>1342.6</v>
      </c>
      <c r="I42" s="21"/>
      <c r="J42" s="10">
        <f t="shared" si="16"/>
        <v>1709.4</v>
      </c>
      <c r="K42" s="21"/>
    </row>
    <row r="43" spans="1:11" x14ac:dyDescent="0.2">
      <c r="A43" s="2">
        <v>1500</v>
      </c>
      <c r="B43" s="10">
        <f t="shared" si="17"/>
        <v>712.5</v>
      </c>
      <c r="C43" s="21"/>
      <c r="D43" s="10">
        <f t="shared" si="18"/>
        <v>994.5</v>
      </c>
      <c r="E43" s="26"/>
      <c r="F43" s="10">
        <f t="shared" si="19"/>
        <v>1162.5</v>
      </c>
      <c r="G43" s="21"/>
      <c r="H43" s="10">
        <f t="shared" si="15"/>
        <v>1438.5</v>
      </c>
      <c r="I43" s="21"/>
      <c r="J43" s="10">
        <f t="shared" si="16"/>
        <v>1831.5</v>
      </c>
      <c r="K43" s="21"/>
    </row>
    <row r="44" spans="1:11" x14ac:dyDescent="0.2">
      <c r="A44" s="2">
        <v>1600</v>
      </c>
      <c r="B44" s="10">
        <f t="shared" si="17"/>
        <v>760</v>
      </c>
      <c r="C44" s="21"/>
      <c r="D44" s="10">
        <f t="shared" si="18"/>
        <v>1060.8</v>
      </c>
      <c r="E44" s="26"/>
      <c r="F44" s="10">
        <f t="shared" si="19"/>
        <v>1240</v>
      </c>
      <c r="G44" s="21"/>
      <c r="H44" s="10">
        <f t="shared" si="15"/>
        <v>1534.4</v>
      </c>
      <c r="I44" s="21"/>
      <c r="J44" s="10">
        <f t="shared" si="16"/>
        <v>1953.6</v>
      </c>
      <c r="K44" s="21"/>
    </row>
    <row r="45" spans="1:11" x14ac:dyDescent="0.2">
      <c r="A45" s="2">
        <v>1700</v>
      </c>
      <c r="B45" s="10">
        <f t="shared" si="17"/>
        <v>807.5</v>
      </c>
      <c r="C45" s="21"/>
      <c r="D45" s="10">
        <f t="shared" si="18"/>
        <v>1127.0999999999999</v>
      </c>
      <c r="E45" s="26"/>
      <c r="F45" s="10">
        <f t="shared" si="19"/>
        <v>1317.5</v>
      </c>
      <c r="G45" s="21"/>
      <c r="H45" s="10">
        <f t="shared" si="15"/>
        <v>1630.3</v>
      </c>
      <c r="I45" s="21"/>
      <c r="J45" s="10">
        <f t="shared" si="16"/>
        <v>2075.6999999999998</v>
      </c>
      <c r="K45" s="21"/>
    </row>
    <row r="46" spans="1:11" x14ac:dyDescent="0.2">
      <c r="A46" s="2">
        <v>1800</v>
      </c>
      <c r="B46" s="10">
        <f t="shared" si="17"/>
        <v>855</v>
      </c>
      <c r="C46" s="21"/>
      <c r="D46" s="10">
        <f t="shared" si="18"/>
        <v>1193.4000000000001</v>
      </c>
      <c r="E46" s="26"/>
      <c r="F46" s="10">
        <f t="shared" si="19"/>
        <v>1395</v>
      </c>
      <c r="G46" s="21"/>
      <c r="H46" s="10">
        <f t="shared" si="15"/>
        <v>1726.2</v>
      </c>
      <c r="I46" s="21"/>
      <c r="J46" s="10">
        <f t="shared" si="16"/>
        <v>2197.8000000000002</v>
      </c>
      <c r="K46" s="21"/>
    </row>
    <row r="47" spans="1:11" x14ac:dyDescent="0.2">
      <c r="A47" s="2">
        <v>2000</v>
      </c>
      <c r="B47" s="10">
        <f t="shared" si="17"/>
        <v>950</v>
      </c>
      <c r="C47" s="21"/>
      <c r="D47" s="10">
        <f t="shared" si="18"/>
        <v>1326</v>
      </c>
      <c r="E47" s="26"/>
      <c r="F47" s="10">
        <f t="shared" si="19"/>
        <v>1550</v>
      </c>
      <c r="G47" s="21"/>
      <c r="H47" s="10">
        <f t="shared" si="15"/>
        <v>1918</v>
      </c>
      <c r="I47" s="21"/>
      <c r="J47" s="10">
        <f t="shared" si="16"/>
        <v>2442</v>
      </c>
      <c r="K47" s="21"/>
    </row>
    <row r="48" spans="1:11" x14ac:dyDescent="0.2">
      <c r="A48" s="2">
        <v>2300</v>
      </c>
      <c r="B48" s="10">
        <f t="shared" si="17"/>
        <v>1092.5</v>
      </c>
      <c r="C48" s="21"/>
      <c r="D48" s="10">
        <f t="shared" si="18"/>
        <v>1524.9</v>
      </c>
      <c r="E48" s="26"/>
      <c r="F48" s="10">
        <f t="shared" si="19"/>
        <v>1782.5</v>
      </c>
      <c r="G48" s="21"/>
      <c r="H48" s="10">
        <f t="shared" si="15"/>
        <v>2205.6999999999998</v>
      </c>
      <c r="I48" s="21"/>
      <c r="J48" s="10">
        <f t="shared" si="16"/>
        <v>2808.3</v>
      </c>
      <c r="K48" s="21"/>
    </row>
    <row r="49" spans="1:11" x14ac:dyDescent="0.2">
      <c r="A49" s="2">
        <v>2600</v>
      </c>
      <c r="B49" s="10">
        <f t="shared" si="17"/>
        <v>1235</v>
      </c>
      <c r="C49" s="21"/>
      <c r="D49" s="10">
        <f t="shared" si="18"/>
        <v>1723.8</v>
      </c>
      <c r="E49" s="26"/>
      <c r="F49" s="10">
        <f t="shared" si="19"/>
        <v>2015</v>
      </c>
      <c r="G49" s="21"/>
      <c r="H49" s="10">
        <f t="shared" si="15"/>
        <v>2493.4</v>
      </c>
      <c r="I49" s="21"/>
      <c r="J49" s="10">
        <f t="shared" si="16"/>
        <v>3174.6</v>
      </c>
      <c r="K49" s="21"/>
    </row>
    <row r="50" spans="1:11" x14ac:dyDescent="0.2">
      <c r="A50" s="2">
        <v>3000</v>
      </c>
      <c r="B50" s="10">
        <f t="shared" si="17"/>
        <v>1425</v>
      </c>
      <c r="C50" s="21"/>
      <c r="D50" s="10">
        <f t="shared" si="18"/>
        <v>1989</v>
      </c>
      <c r="E50" s="26"/>
      <c r="F50" s="10">
        <f t="shared" si="19"/>
        <v>2325</v>
      </c>
      <c r="G50" s="21"/>
      <c r="H50" s="10">
        <f t="shared" si="15"/>
        <v>2877</v>
      </c>
      <c r="I50" s="21"/>
      <c r="J50" s="10">
        <f t="shared" si="16"/>
        <v>3663</v>
      </c>
      <c r="K50" s="21"/>
    </row>
    <row r="51" spans="1:11" x14ac:dyDescent="0.2">
      <c r="A51" s="15"/>
      <c r="B51" s="1"/>
      <c r="D51" s="1"/>
      <c r="F51" s="1"/>
      <c r="H51" s="1"/>
      <c r="J51" s="1"/>
    </row>
    <row r="52" spans="1:11" ht="20.25" x14ac:dyDescent="0.3">
      <c r="A52" s="52" t="s">
        <v>7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2">
      <c r="A53" s="7"/>
      <c r="B53" s="54">
        <v>10</v>
      </c>
      <c r="C53" s="55"/>
      <c r="D53" s="54">
        <v>11</v>
      </c>
      <c r="E53" s="55"/>
      <c r="F53" s="54">
        <v>20</v>
      </c>
      <c r="G53" s="55"/>
      <c r="H53" s="54">
        <v>21</v>
      </c>
      <c r="I53" s="55"/>
      <c r="J53" s="56">
        <v>22</v>
      </c>
      <c r="K53" s="55"/>
    </row>
    <row r="54" spans="1:11" x14ac:dyDescent="0.2">
      <c r="A54" s="8" t="s">
        <v>0</v>
      </c>
      <c r="B54" s="9" t="s">
        <v>3</v>
      </c>
      <c r="C54" s="20" t="s">
        <v>4</v>
      </c>
      <c r="D54" s="9" t="s">
        <v>3</v>
      </c>
      <c r="E54" s="25" t="s">
        <v>4</v>
      </c>
      <c r="F54" s="9" t="s">
        <v>3</v>
      </c>
      <c r="G54" s="20" t="s">
        <v>4</v>
      </c>
      <c r="H54" s="9" t="s">
        <v>3</v>
      </c>
      <c r="I54" s="20" t="s">
        <v>4</v>
      </c>
      <c r="J54" s="9" t="s">
        <v>3</v>
      </c>
      <c r="K54" s="20" t="s">
        <v>4</v>
      </c>
    </row>
    <row r="55" spans="1:11" x14ac:dyDescent="0.2">
      <c r="A55" s="35">
        <v>400</v>
      </c>
      <c r="B55" s="36">
        <f t="shared" ref="B55:B60" si="20">$B$61*$A55/1000</f>
        <v>218.4</v>
      </c>
      <c r="C55" s="37"/>
      <c r="D55" s="36">
        <f t="shared" ref="D55:D60" si="21">$D$61*$A55/1000</f>
        <v>297.2</v>
      </c>
      <c r="E55" s="38"/>
      <c r="F55" s="36">
        <f t="shared" ref="F55:F60" si="22">$F$61*$A55/1000</f>
        <v>357.6</v>
      </c>
      <c r="G55" s="37"/>
      <c r="H55" s="36">
        <f t="shared" ref="H55:H60" si="23">$H$61*$A55/1000</f>
        <v>442.4</v>
      </c>
      <c r="I55" s="37"/>
      <c r="J55" s="36">
        <f t="shared" ref="J55:J60" si="24">$J$61*$A55/1000</f>
        <v>563.20000000000005</v>
      </c>
      <c r="K55" s="21"/>
    </row>
    <row r="56" spans="1:11" x14ac:dyDescent="0.2">
      <c r="A56" s="2">
        <v>500</v>
      </c>
      <c r="B56" s="10">
        <f t="shared" si="20"/>
        <v>273</v>
      </c>
      <c r="C56" s="21"/>
      <c r="D56" s="10">
        <f t="shared" si="21"/>
        <v>371.5</v>
      </c>
      <c r="E56" s="26"/>
      <c r="F56" s="10">
        <f t="shared" si="22"/>
        <v>447</v>
      </c>
      <c r="G56" s="21"/>
      <c r="H56" s="10">
        <f t="shared" si="23"/>
        <v>553</v>
      </c>
      <c r="I56" s="21"/>
      <c r="J56" s="10">
        <f t="shared" si="24"/>
        <v>704</v>
      </c>
      <c r="K56" s="21"/>
    </row>
    <row r="57" spans="1:11" x14ac:dyDescent="0.2">
      <c r="A57" s="2">
        <v>600</v>
      </c>
      <c r="B57" s="10">
        <f t="shared" si="20"/>
        <v>327.60000000000002</v>
      </c>
      <c r="C57" s="21"/>
      <c r="D57" s="10">
        <f t="shared" si="21"/>
        <v>445.8</v>
      </c>
      <c r="E57" s="26"/>
      <c r="F57" s="10">
        <f t="shared" si="22"/>
        <v>536.4</v>
      </c>
      <c r="G57" s="21"/>
      <c r="H57" s="10">
        <f t="shared" si="23"/>
        <v>663.6</v>
      </c>
      <c r="I57" s="21"/>
      <c r="J57" s="10">
        <f t="shared" si="24"/>
        <v>844.8</v>
      </c>
      <c r="K57" s="21"/>
    </row>
    <row r="58" spans="1:11" x14ac:dyDescent="0.2">
      <c r="A58" s="2">
        <v>700</v>
      </c>
      <c r="B58" s="10">
        <f t="shared" si="20"/>
        <v>382.2</v>
      </c>
      <c r="C58" s="21"/>
      <c r="D58" s="10">
        <f t="shared" si="21"/>
        <v>520.1</v>
      </c>
      <c r="E58" s="26"/>
      <c r="F58" s="10">
        <f t="shared" si="22"/>
        <v>625.79999999999995</v>
      </c>
      <c r="G58" s="21"/>
      <c r="H58" s="10">
        <f t="shared" si="23"/>
        <v>774.2</v>
      </c>
      <c r="I58" s="21"/>
      <c r="J58" s="10">
        <f t="shared" si="24"/>
        <v>985.6</v>
      </c>
      <c r="K58" s="21"/>
    </row>
    <row r="59" spans="1:11" x14ac:dyDescent="0.2">
      <c r="A59" s="2">
        <v>800</v>
      </c>
      <c r="B59" s="10">
        <f t="shared" si="20"/>
        <v>436.8</v>
      </c>
      <c r="C59" s="21"/>
      <c r="D59" s="10">
        <f t="shared" si="21"/>
        <v>594.4</v>
      </c>
      <c r="E59" s="26"/>
      <c r="F59" s="10">
        <f t="shared" si="22"/>
        <v>715.2</v>
      </c>
      <c r="G59" s="21"/>
      <c r="H59" s="10">
        <f t="shared" si="23"/>
        <v>884.8</v>
      </c>
      <c r="I59" s="21"/>
      <c r="J59" s="10">
        <f t="shared" si="24"/>
        <v>1126.4000000000001</v>
      </c>
      <c r="K59" s="21"/>
    </row>
    <row r="60" spans="1:11" x14ac:dyDescent="0.2">
      <c r="A60" s="2">
        <v>900</v>
      </c>
      <c r="B60" s="10">
        <f t="shared" si="20"/>
        <v>491.4</v>
      </c>
      <c r="C60" s="21"/>
      <c r="D60" s="10">
        <f t="shared" si="21"/>
        <v>668.7</v>
      </c>
      <c r="E60" s="26"/>
      <c r="F60" s="10">
        <f t="shared" si="22"/>
        <v>804.6</v>
      </c>
      <c r="G60" s="21"/>
      <c r="H60" s="10">
        <f t="shared" si="23"/>
        <v>995.4</v>
      </c>
      <c r="I60" s="21"/>
      <c r="J60" s="10">
        <f t="shared" si="24"/>
        <v>1267.2</v>
      </c>
      <c r="K60" s="21"/>
    </row>
    <row r="61" spans="1:11" x14ac:dyDescent="0.2">
      <c r="A61" s="2">
        <v>1000</v>
      </c>
      <c r="B61" s="12">
        <v>546</v>
      </c>
      <c r="C61" s="23">
        <v>1.2218</v>
      </c>
      <c r="D61" s="12">
        <v>743</v>
      </c>
      <c r="E61" s="27">
        <v>1.2467999999999999</v>
      </c>
      <c r="F61" s="12">
        <v>894</v>
      </c>
      <c r="G61" s="23">
        <v>1.2678</v>
      </c>
      <c r="H61" s="12">
        <v>1106</v>
      </c>
      <c r="I61" s="23">
        <v>1.2975000000000001</v>
      </c>
      <c r="J61" s="12">
        <v>1408</v>
      </c>
      <c r="K61" s="23">
        <v>1.3183</v>
      </c>
    </row>
    <row r="62" spans="1:11" x14ac:dyDescent="0.2">
      <c r="A62" s="2">
        <v>1100</v>
      </c>
      <c r="B62" s="10">
        <f>$B$61*$A62/1000</f>
        <v>600.6</v>
      </c>
      <c r="C62" s="21"/>
      <c r="D62" s="10">
        <f>$D$61*$A62/1000</f>
        <v>817.3</v>
      </c>
      <c r="E62" s="26"/>
      <c r="F62" s="10">
        <f>$F$61*$A62/1000</f>
        <v>983.4</v>
      </c>
      <c r="G62" s="21"/>
      <c r="H62" s="10">
        <f t="shared" ref="H62:H73" si="25">$H$61*$A62/1000</f>
        <v>1216.5999999999999</v>
      </c>
      <c r="I62" s="21"/>
      <c r="J62" s="10">
        <f t="shared" ref="J62:J73" si="26">$J$61*$A62/1000</f>
        <v>1548.8</v>
      </c>
      <c r="K62" s="21"/>
    </row>
    <row r="63" spans="1:11" x14ac:dyDescent="0.2">
      <c r="A63" s="2">
        <v>1200</v>
      </c>
      <c r="B63" s="10">
        <f t="shared" ref="B63:B73" si="27">$B$61*$A63/1000</f>
        <v>655.20000000000005</v>
      </c>
      <c r="C63" s="21"/>
      <c r="D63" s="10">
        <f t="shared" ref="D63:D73" si="28">$D$61*$A63/1000</f>
        <v>891.6</v>
      </c>
      <c r="E63" s="26"/>
      <c r="F63" s="10">
        <f t="shared" ref="F63:F73" si="29">$F$61*$A63/1000</f>
        <v>1072.8</v>
      </c>
      <c r="G63" s="21"/>
      <c r="H63" s="10">
        <f t="shared" si="25"/>
        <v>1327.2</v>
      </c>
      <c r="I63" s="21"/>
      <c r="J63" s="10">
        <f t="shared" si="26"/>
        <v>1689.6</v>
      </c>
      <c r="K63" s="21"/>
    </row>
    <row r="64" spans="1:11" x14ac:dyDescent="0.2">
      <c r="A64" s="2">
        <v>1300</v>
      </c>
      <c r="B64" s="10">
        <f t="shared" si="27"/>
        <v>709.8</v>
      </c>
      <c r="C64" s="21"/>
      <c r="D64" s="10">
        <f t="shared" si="28"/>
        <v>965.9</v>
      </c>
      <c r="E64" s="26"/>
      <c r="F64" s="10">
        <f t="shared" si="29"/>
        <v>1162.2</v>
      </c>
      <c r="G64" s="21"/>
      <c r="H64" s="10">
        <f t="shared" si="25"/>
        <v>1437.8</v>
      </c>
      <c r="I64" s="21"/>
      <c r="J64" s="10">
        <f t="shared" si="26"/>
        <v>1830.4</v>
      </c>
      <c r="K64" s="21"/>
    </row>
    <row r="65" spans="1:11" x14ac:dyDescent="0.2">
      <c r="A65" s="2">
        <v>1400</v>
      </c>
      <c r="B65" s="10">
        <f t="shared" si="27"/>
        <v>764.4</v>
      </c>
      <c r="C65" s="21"/>
      <c r="D65" s="10">
        <f t="shared" si="28"/>
        <v>1040.2</v>
      </c>
      <c r="E65" s="26"/>
      <c r="F65" s="10">
        <f t="shared" si="29"/>
        <v>1251.5999999999999</v>
      </c>
      <c r="G65" s="21"/>
      <c r="H65" s="10">
        <f t="shared" si="25"/>
        <v>1548.4</v>
      </c>
      <c r="I65" s="21"/>
      <c r="J65" s="10">
        <f t="shared" si="26"/>
        <v>1971.2</v>
      </c>
      <c r="K65" s="21"/>
    </row>
    <row r="66" spans="1:11" x14ac:dyDescent="0.2">
      <c r="A66" s="2">
        <v>1500</v>
      </c>
      <c r="B66" s="10">
        <f t="shared" si="27"/>
        <v>819</v>
      </c>
      <c r="C66" s="21"/>
      <c r="D66" s="10">
        <f t="shared" si="28"/>
        <v>1114.5</v>
      </c>
      <c r="E66" s="26"/>
      <c r="F66" s="10">
        <f t="shared" si="29"/>
        <v>1341</v>
      </c>
      <c r="G66" s="21"/>
      <c r="H66" s="10">
        <f t="shared" si="25"/>
        <v>1659</v>
      </c>
      <c r="I66" s="21"/>
      <c r="J66" s="10">
        <f t="shared" si="26"/>
        <v>2112</v>
      </c>
      <c r="K66" s="21"/>
    </row>
    <row r="67" spans="1:11" x14ac:dyDescent="0.2">
      <c r="A67" s="2">
        <v>1600</v>
      </c>
      <c r="B67" s="10">
        <f t="shared" si="27"/>
        <v>873.6</v>
      </c>
      <c r="C67" s="21"/>
      <c r="D67" s="10">
        <f t="shared" si="28"/>
        <v>1188.8</v>
      </c>
      <c r="E67" s="26"/>
      <c r="F67" s="10">
        <f t="shared" si="29"/>
        <v>1430.4</v>
      </c>
      <c r="G67" s="21"/>
      <c r="H67" s="10">
        <f t="shared" si="25"/>
        <v>1769.6</v>
      </c>
      <c r="I67" s="21"/>
      <c r="J67" s="10">
        <f t="shared" si="26"/>
        <v>2252.8000000000002</v>
      </c>
      <c r="K67" s="21"/>
    </row>
    <row r="68" spans="1:11" x14ac:dyDescent="0.2">
      <c r="A68" s="2">
        <v>1700</v>
      </c>
      <c r="B68" s="10">
        <f t="shared" si="27"/>
        <v>928.2</v>
      </c>
      <c r="C68" s="21"/>
      <c r="D68" s="10">
        <f t="shared" si="28"/>
        <v>1263.0999999999999</v>
      </c>
      <c r="E68" s="26"/>
      <c r="F68" s="10">
        <f t="shared" si="29"/>
        <v>1519.8</v>
      </c>
      <c r="G68" s="21"/>
      <c r="H68" s="10">
        <f t="shared" si="25"/>
        <v>1880.2</v>
      </c>
      <c r="I68" s="21"/>
      <c r="J68" s="10">
        <f t="shared" si="26"/>
        <v>2393.6</v>
      </c>
      <c r="K68" s="21"/>
    </row>
    <row r="69" spans="1:11" x14ac:dyDescent="0.2">
      <c r="A69" s="2">
        <v>1800</v>
      </c>
      <c r="B69" s="10">
        <f t="shared" si="27"/>
        <v>982.8</v>
      </c>
      <c r="C69" s="21"/>
      <c r="D69" s="10">
        <f t="shared" si="28"/>
        <v>1337.4</v>
      </c>
      <c r="E69" s="26"/>
      <c r="F69" s="10">
        <f t="shared" si="29"/>
        <v>1609.2</v>
      </c>
      <c r="G69" s="21"/>
      <c r="H69" s="10">
        <f t="shared" si="25"/>
        <v>1990.8</v>
      </c>
      <c r="I69" s="21"/>
      <c r="J69" s="10">
        <f t="shared" si="26"/>
        <v>2534.4</v>
      </c>
      <c r="K69" s="21"/>
    </row>
    <row r="70" spans="1:11" x14ac:dyDescent="0.2">
      <c r="A70" s="2">
        <v>2000</v>
      </c>
      <c r="B70" s="10">
        <f t="shared" si="27"/>
        <v>1092</v>
      </c>
      <c r="C70" s="21"/>
      <c r="D70" s="10">
        <f t="shared" si="28"/>
        <v>1486</v>
      </c>
      <c r="E70" s="26"/>
      <c r="F70" s="10">
        <f t="shared" si="29"/>
        <v>1788</v>
      </c>
      <c r="G70" s="21"/>
      <c r="H70" s="10">
        <f t="shared" si="25"/>
        <v>2212</v>
      </c>
      <c r="I70" s="21"/>
      <c r="J70" s="10">
        <f t="shared" si="26"/>
        <v>2816</v>
      </c>
      <c r="K70" s="21"/>
    </row>
    <row r="71" spans="1:11" x14ac:dyDescent="0.2">
      <c r="A71" s="2">
        <v>2300</v>
      </c>
      <c r="B71" s="10">
        <f t="shared" si="27"/>
        <v>1255.8</v>
      </c>
      <c r="C71" s="21"/>
      <c r="D71" s="10">
        <f t="shared" si="28"/>
        <v>1708.9</v>
      </c>
      <c r="E71" s="26"/>
      <c r="F71" s="10">
        <f t="shared" si="29"/>
        <v>2056.1999999999998</v>
      </c>
      <c r="G71" s="21"/>
      <c r="H71" s="10">
        <f t="shared" si="25"/>
        <v>2543.8000000000002</v>
      </c>
      <c r="I71" s="21"/>
      <c r="J71" s="10">
        <f t="shared" si="26"/>
        <v>3238.4</v>
      </c>
      <c r="K71" s="21"/>
    </row>
    <row r="72" spans="1:11" x14ac:dyDescent="0.2">
      <c r="A72" s="2">
        <v>2600</v>
      </c>
      <c r="B72" s="10">
        <f t="shared" si="27"/>
        <v>1419.6</v>
      </c>
      <c r="C72" s="21"/>
      <c r="D72" s="10">
        <f t="shared" si="28"/>
        <v>1931.8</v>
      </c>
      <c r="E72" s="26"/>
      <c r="F72" s="10">
        <f t="shared" si="29"/>
        <v>2324.4</v>
      </c>
      <c r="G72" s="21"/>
      <c r="H72" s="10">
        <f t="shared" si="25"/>
        <v>2875.6</v>
      </c>
      <c r="I72" s="21"/>
      <c r="J72" s="10">
        <f t="shared" si="26"/>
        <v>3660.8</v>
      </c>
      <c r="K72" s="21"/>
    </row>
    <row r="73" spans="1:11" x14ac:dyDescent="0.2">
      <c r="A73" s="2">
        <v>3000</v>
      </c>
      <c r="B73" s="10">
        <f t="shared" si="27"/>
        <v>1638</v>
      </c>
      <c r="C73" s="21"/>
      <c r="D73" s="10">
        <f t="shared" si="28"/>
        <v>2229</v>
      </c>
      <c r="E73" s="26"/>
      <c r="F73" s="10">
        <f t="shared" si="29"/>
        <v>2682</v>
      </c>
      <c r="G73" s="21"/>
      <c r="H73" s="10">
        <f t="shared" si="25"/>
        <v>3318</v>
      </c>
      <c r="I73" s="21"/>
      <c r="J73" s="10">
        <f t="shared" si="26"/>
        <v>4224</v>
      </c>
      <c r="K73" s="21"/>
    </row>
    <row r="74" spans="1:11" x14ac:dyDescent="0.2">
      <c r="B74" s="1"/>
      <c r="D74" s="1"/>
      <c r="F74" s="1"/>
      <c r="H74" s="1"/>
      <c r="J74" s="1"/>
    </row>
    <row r="75" spans="1:11" ht="20.25" x14ac:dyDescent="0.3">
      <c r="A75" s="52" t="s">
        <v>8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1:11" x14ac:dyDescent="0.2">
      <c r="A76" s="7"/>
      <c r="B76" s="54">
        <v>10</v>
      </c>
      <c r="C76" s="55"/>
      <c r="D76" s="54">
        <v>11</v>
      </c>
      <c r="E76" s="55"/>
      <c r="F76" s="54">
        <v>20</v>
      </c>
      <c r="G76" s="55"/>
      <c r="H76" s="54">
        <v>21</v>
      </c>
      <c r="I76" s="55"/>
      <c r="J76" s="56">
        <v>22</v>
      </c>
      <c r="K76" s="55"/>
    </row>
    <row r="77" spans="1:11" x14ac:dyDescent="0.2">
      <c r="A77" s="8" t="s">
        <v>0</v>
      </c>
      <c r="B77" s="9" t="s">
        <v>3</v>
      </c>
      <c r="C77" s="20" t="s">
        <v>4</v>
      </c>
      <c r="D77" s="9" t="s">
        <v>3</v>
      </c>
      <c r="E77" s="25" t="s">
        <v>4</v>
      </c>
      <c r="F77" s="9" t="s">
        <v>3</v>
      </c>
      <c r="G77" s="20" t="s">
        <v>4</v>
      </c>
      <c r="H77" s="9" t="s">
        <v>3</v>
      </c>
      <c r="I77" s="20" t="s">
        <v>4</v>
      </c>
      <c r="J77" s="9" t="s">
        <v>3</v>
      </c>
      <c r="K77" s="20" t="s">
        <v>4</v>
      </c>
    </row>
    <row r="78" spans="1:11" x14ac:dyDescent="0.2">
      <c r="A78" s="35">
        <v>400</v>
      </c>
      <c r="B78" s="36">
        <f t="shared" ref="B78:B83" si="30">$B$84*$A78/1000</f>
        <v>246.4</v>
      </c>
      <c r="C78" s="37"/>
      <c r="D78" s="36">
        <f t="shared" ref="D78:D83" si="31">$D$84*$A78/1000</f>
        <v>325.2</v>
      </c>
      <c r="E78" s="38"/>
      <c r="F78" s="36">
        <f t="shared" ref="F78:F83" si="32">$F$84*$A78/1000</f>
        <v>405.6</v>
      </c>
      <c r="G78" s="37"/>
      <c r="H78" s="36">
        <f t="shared" ref="H78:H83" si="33">$H$84*$A78/1000</f>
        <v>501.6</v>
      </c>
      <c r="I78" s="37"/>
      <c r="J78" s="36">
        <f t="shared" ref="J78:J83" si="34">$J$84*$A78/1000</f>
        <v>638.4</v>
      </c>
      <c r="K78" s="21"/>
    </row>
    <row r="79" spans="1:11" x14ac:dyDescent="0.2">
      <c r="A79" s="2">
        <v>500</v>
      </c>
      <c r="B79" s="10">
        <f t="shared" si="30"/>
        <v>308</v>
      </c>
      <c r="C79" s="21"/>
      <c r="D79" s="10">
        <f t="shared" si="31"/>
        <v>406.5</v>
      </c>
      <c r="E79" s="26"/>
      <c r="F79" s="10">
        <f t="shared" si="32"/>
        <v>507</v>
      </c>
      <c r="G79" s="21"/>
      <c r="H79" s="10">
        <f t="shared" si="33"/>
        <v>627</v>
      </c>
      <c r="I79" s="21"/>
      <c r="J79" s="10">
        <f t="shared" si="34"/>
        <v>798</v>
      </c>
      <c r="K79" s="21"/>
    </row>
    <row r="80" spans="1:11" x14ac:dyDescent="0.2">
      <c r="A80" s="2">
        <v>600</v>
      </c>
      <c r="B80" s="10">
        <f t="shared" si="30"/>
        <v>369.6</v>
      </c>
      <c r="C80" s="21"/>
      <c r="D80" s="10">
        <f t="shared" si="31"/>
        <v>487.8</v>
      </c>
      <c r="E80" s="26"/>
      <c r="F80" s="10">
        <f t="shared" si="32"/>
        <v>608.4</v>
      </c>
      <c r="G80" s="21"/>
      <c r="H80" s="10">
        <f t="shared" si="33"/>
        <v>752.4</v>
      </c>
      <c r="I80" s="21"/>
      <c r="J80" s="10">
        <f t="shared" si="34"/>
        <v>957.6</v>
      </c>
      <c r="K80" s="21"/>
    </row>
    <row r="81" spans="1:11" x14ac:dyDescent="0.2">
      <c r="A81" s="2">
        <v>700</v>
      </c>
      <c r="B81" s="10">
        <f t="shared" si="30"/>
        <v>431.2</v>
      </c>
      <c r="C81" s="21"/>
      <c r="D81" s="10">
        <f t="shared" si="31"/>
        <v>569.1</v>
      </c>
      <c r="E81" s="26"/>
      <c r="F81" s="10">
        <f t="shared" si="32"/>
        <v>709.8</v>
      </c>
      <c r="G81" s="21"/>
      <c r="H81" s="10">
        <f t="shared" si="33"/>
        <v>877.8</v>
      </c>
      <c r="I81" s="21"/>
      <c r="J81" s="10">
        <f t="shared" si="34"/>
        <v>1117.2</v>
      </c>
      <c r="K81" s="21"/>
    </row>
    <row r="82" spans="1:11" x14ac:dyDescent="0.2">
      <c r="A82" s="2">
        <v>800</v>
      </c>
      <c r="B82" s="10">
        <f t="shared" si="30"/>
        <v>492.8</v>
      </c>
      <c r="C82" s="21"/>
      <c r="D82" s="10">
        <f t="shared" si="31"/>
        <v>650.4</v>
      </c>
      <c r="E82" s="26"/>
      <c r="F82" s="10">
        <f t="shared" si="32"/>
        <v>811.2</v>
      </c>
      <c r="G82" s="21"/>
      <c r="H82" s="10">
        <f t="shared" si="33"/>
        <v>1003.2</v>
      </c>
      <c r="I82" s="21"/>
      <c r="J82" s="10">
        <f t="shared" si="34"/>
        <v>1276.8</v>
      </c>
      <c r="K82" s="21"/>
    </row>
    <row r="83" spans="1:11" x14ac:dyDescent="0.2">
      <c r="A83" s="2">
        <v>900</v>
      </c>
      <c r="B83" s="10">
        <f t="shared" si="30"/>
        <v>554.4</v>
      </c>
      <c r="C83" s="21"/>
      <c r="D83" s="10">
        <f t="shared" si="31"/>
        <v>731.7</v>
      </c>
      <c r="E83" s="26"/>
      <c r="F83" s="10">
        <f t="shared" si="32"/>
        <v>912.6</v>
      </c>
      <c r="G83" s="21"/>
      <c r="H83" s="10">
        <f t="shared" si="33"/>
        <v>1128.5999999999999</v>
      </c>
      <c r="I83" s="21"/>
      <c r="J83" s="10">
        <f t="shared" si="34"/>
        <v>1436.4</v>
      </c>
      <c r="K83" s="21"/>
    </row>
    <row r="84" spans="1:11" x14ac:dyDescent="0.2">
      <c r="A84" s="2">
        <v>1000</v>
      </c>
      <c r="B84" s="12">
        <v>616</v>
      </c>
      <c r="C84" s="23">
        <v>1.2282999999999999</v>
      </c>
      <c r="D84" s="12">
        <v>813</v>
      </c>
      <c r="E84" s="27">
        <v>1.2598</v>
      </c>
      <c r="F84" s="12">
        <v>1014</v>
      </c>
      <c r="G84" s="23">
        <v>1.2807999999999999</v>
      </c>
      <c r="H84" s="12">
        <v>1254</v>
      </c>
      <c r="I84" s="23">
        <v>1.3115000000000001</v>
      </c>
      <c r="J84" s="12">
        <v>1596</v>
      </c>
      <c r="K84" s="23">
        <v>1.3247</v>
      </c>
    </row>
    <row r="85" spans="1:11" x14ac:dyDescent="0.2">
      <c r="A85" s="2">
        <v>1100</v>
      </c>
      <c r="B85" s="10">
        <f>$B$84*$A85/1000</f>
        <v>677.6</v>
      </c>
      <c r="C85" s="21"/>
      <c r="D85" s="10">
        <f>$D$84*$A85/1000</f>
        <v>894.3</v>
      </c>
      <c r="E85" s="26"/>
      <c r="F85" s="10">
        <f t="shared" ref="F85:F96" si="35">$F$84*$A85/1000</f>
        <v>1115.4000000000001</v>
      </c>
      <c r="G85" s="21"/>
      <c r="H85" s="10">
        <f t="shared" ref="H85:H96" si="36">$H$84*$A85/1000</f>
        <v>1379.4</v>
      </c>
      <c r="I85" s="21"/>
      <c r="J85" s="10">
        <f t="shared" ref="J85:J96" si="37">$J$84*$A85/1000</f>
        <v>1755.6</v>
      </c>
      <c r="K85" s="21"/>
    </row>
    <row r="86" spans="1:11" x14ac:dyDescent="0.2">
      <c r="A86" s="2">
        <v>1200</v>
      </c>
      <c r="B86" s="10">
        <f t="shared" ref="B86:B92" si="38">$B$84*$A86/1000</f>
        <v>739.2</v>
      </c>
      <c r="C86" s="21"/>
      <c r="D86" s="10">
        <f t="shared" ref="D86:D96" si="39">$D$84*$A86/1000</f>
        <v>975.6</v>
      </c>
      <c r="E86" s="26"/>
      <c r="F86" s="10">
        <f t="shared" si="35"/>
        <v>1216.8</v>
      </c>
      <c r="G86" s="21"/>
      <c r="H86" s="10">
        <f t="shared" si="36"/>
        <v>1504.8</v>
      </c>
      <c r="I86" s="21"/>
      <c r="J86" s="10">
        <f t="shared" si="37"/>
        <v>1915.2</v>
      </c>
      <c r="K86" s="21"/>
    </row>
    <row r="87" spans="1:11" x14ac:dyDescent="0.2">
      <c r="A87" s="2">
        <v>1300</v>
      </c>
      <c r="B87" s="10">
        <f t="shared" si="38"/>
        <v>800.8</v>
      </c>
      <c r="C87" s="21"/>
      <c r="D87" s="10">
        <f t="shared" si="39"/>
        <v>1056.9000000000001</v>
      </c>
      <c r="E87" s="26"/>
      <c r="F87" s="10">
        <f t="shared" si="35"/>
        <v>1318.2</v>
      </c>
      <c r="G87" s="21"/>
      <c r="H87" s="10">
        <f t="shared" si="36"/>
        <v>1630.2</v>
      </c>
      <c r="I87" s="21"/>
      <c r="J87" s="10">
        <f t="shared" si="37"/>
        <v>2074.8000000000002</v>
      </c>
      <c r="K87" s="21"/>
    </row>
    <row r="88" spans="1:11" x14ac:dyDescent="0.2">
      <c r="A88" s="2">
        <v>1400</v>
      </c>
      <c r="B88" s="10">
        <f t="shared" si="38"/>
        <v>862.4</v>
      </c>
      <c r="C88" s="21"/>
      <c r="D88" s="10">
        <f t="shared" si="39"/>
        <v>1138.2</v>
      </c>
      <c r="E88" s="26"/>
      <c r="F88" s="10">
        <f t="shared" si="35"/>
        <v>1419.6</v>
      </c>
      <c r="G88" s="21"/>
      <c r="H88" s="10">
        <f t="shared" si="36"/>
        <v>1755.6</v>
      </c>
      <c r="I88" s="21"/>
      <c r="J88" s="10">
        <f t="shared" si="37"/>
        <v>2234.4</v>
      </c>
      <c r="K88" s="21"/>
    </row>
    <row r="89" spans="1:11" x14ac:dyDescent="0.2">
      <c r="A89" s="2">
        <v>1500</v>
      </c>
      <c r="B89" s="10">
        <f t="shared" si="38"/>
        <v>924</v>
      </c>
      <c r="C89" s="21"/>
      <c r="D89" s="10">
        <f t="shared" si="39"/>
        <v>1219.5</v>
      </c>
      <c r="E89" s="26"/>
      <c r="F89" s="10">
        <f t="shared" si="35"/>
        <v>1521</v>
      </c>
      <c r="G89" s="21"/>
      <c r="H89" s="10">
        <f t="shared" si="36"/>
        <v>1881</v>
      </c>
      <c r="I89" s="21"/>
      <c r="J89" s="10">
        <f t="shared" si="37"/>
        <v>2394</v>
      </c>
      <c r="K89" s="21"/>
    </row>
    <row r="90" spans="1:11" x14ac:dyDescent="0.2">
      <c r="A90" s="2">
        <v>1600</v>
      </c>
      <c r="B90" s="10">
        <f t="shared" si="38"/>
        <v>985.6</v>
      </c>
      <c r="C90" s="21"/>
      <c r="D90" s="10">
        <f t="shared" si="39"/>
        <v>1300.8</v>
      </c>
      <c r="E90" s="26"/>
      <c r="F90" s="10">
        <f t="shared" si="35"/>
        <v>1622.4</v>
      </c>
      <c r="G90" s="21"/>
      <c r="H90" s="10">
        <f t="shared" si="36"/>
        <v>2006.4</v>
      </c>
      <c r="I90" s="21"/>
      <c r="J90" s="10">
        <f t="shared" si="37"/>
        <v>2553.6</v>
      </c>
      <c r="K90" s="21"/>
    </row>
    <row r="91" spans="1:11" x14ac:dyDescent="0.2">
      <c r="A91" s="2">
        <v>1700</v>
      </c>
      <c r="B91" s="10">
        <f t="shared" si="38"/>
        <v>1047.2</v>
      </c>
      <c r="C91" s="21"/>
      <c r="D91" s="10">
        <f t="shared" si="39"/>
        <v>1382.1</v>
      </c>
      <c r="E91" s="26"/>
      <c r="F91" s="10">
        <f t="shared" si="35"/>
        <v>1723.8</v>
      </c>
      <c r="G91" s="21"/>
      <c r="H91" s="10">
        <f t="shared" si="36"/>
        <v>2131.8000000000002</v>
      </c>
      <c r="I91" s="21"/>
      <c r="J91" s="10">
        <f t="shared" si="37"/>
        <v>2713.2</v>
      </c>
      <c r="K91" s="21"/>
    </row>
    <row r="92" spans="1:11" x14ac:dyDescent="0.2">
      <c r="A92" s="2">
        <v>1800</v>
      </c>
      <c r="B92" s="10">
        <f t="shared" si="38"/>
        <v>1108.8</v>
      </c>
      <c r="C92" s="21"/>
      <c r="D92" s="10">
        <f t="shared" si="39"/>
        <v>1463.4</v>
      </c>
      <c r="E92" s="26"/>
      <c r="F92" s="10">
        <f t="shared" si="35"/>
        <v>1825.2</v>
      </c>
      <c r="G92" s="21"/>
      <c r="H92" s="10">
        <f t="shared" si="36"/>
        <v>2257.1999999999998</v>
      </c>
      <c r="I92" s="21"/>
      <c r="J92" s="10">
        <f t="shared" si="37"/>
        <v>2872.8</v>
      </c>
      <c r="K92" s="21"/>
    </row>
    <row r="93" spans="1:11" x14ac:dyDescent="0.2">
      <c r="A93" s="2">
        <v>2000</v>
      </c>
      <c r="B93" s="10">
        <f t="shared" ref="B93:B96" si="40">$B$84*$A93/1000</f>
        <v>1232</v>
      </c>
      <c r="C93" s="21"/>
      <c r="D93" s="10">
        <f t="shared" si="39"/>
        <v>1626</v>
      </c>
      <c r="E93" s="26"/>
      <c r="F93" s="10">
        <f t="shared" si="35"/>
        <v>2028</v>
      </c>
      <c r="G93" s="21"/>
      <c r="H93" s="10">
        <f t="shared" si="36"/>
        <v>2508</v>
      </c>
      <c r="I93" s="21"/>
      <c r="J93" s="10">
        <f t="shared" si="37"/>
        <v>3192</v>
      </c>
      <c r="K93" s="21"/>
    </row>
    <row r="94" spans="1:11" x14ac:dyDescent="0.2">
      <c r="A94" s="2">
        <v>2300</v>
      </c>
      <c r="B94" s="10">
        <f t="shared" si="40"/>
        <v>1416.8</v>
      </c>
      <c r="C94" s="21"/>
      <c r="D94" s="10">
        <f t="shared" si="39"/>
        <v>1869.9</v>
      </c>
      <c r="E94" s="26"/>
      <c r="F94" s="10">
        <f t="shared" si="35"/>
        <v>2332.1999999999998</v>
      </c>
      <c r="G94" s="21"/>
      <c r="H94" s="10">
        <f t="shared" si="36"/>
        <v>2884.2</v>
      </c>
      <c r="I94" s="21"/>
      <c r="J94" s="10">
        <f t="shared" si="37"/>
        <v>3670.8</v>
      </c>
      <c r="K94" s="21"/>
    </row>
    <row r="95" spans="1:11" x14ac:dyDescent="0.2">
      <c r="A95" s="2">
        <v>2600</v>
      </c>
      <c r="B95" s="10">
        <f t="shared" si="40"/>
        <v>1601.6</v>
      </c>
      <c r="C95" s="21"/>
      <c r="D95" s="10">
        <f t="shared" si="39"/>
        <v>2113.8000000000002</v>
      </c>
      <c r="E95" s="26"/>
      <c r="F95" s="10">
        <f t="shared" si="35"/>
        <v>2636.4</v>
      </c>
      <c r="G95" s="21"/>
      <c r="H95" s="10">
        <f t="shared" si="36"/>
        <v>3260.4</v>
      </c>
      <c r="I95" s="21"/>
      <c r="J95" s="10">
        <f t="shared" si="37"/>
        <v>4149.6000000000004</v>
      </c>
      <c r="K95" s="21"/>
    </row>
    <row r="96" spans="1:11" x14ac:dyDescent="0.2">
      <c r="A96" s="2">
        <v>3000</v>
      </c>
      <c r="B96" s="10">
        <f t="shared" si="40"/>
        <v>1848</v>
      </c>
      <c r="C96" s="21"/>
      <c r="D96" s="10">
        <f t="shared" si="39"/>
        <v>2439</v>
      </c>
      <c r="E96" s="26"/>
      <c r="F96" s="10">
        <f t="shared" si="35"/>
        <v>3042</v>
      </c>
      <c r="G96" s="21"/>
      <c r="H96" s="10">
        <f t="shared" si="36"/>
        <v>3762</v>
      </c>
      <c r="I96" s="21"/>
      <c r="J96" s="10">
        <f t="shared" si="37"/>
        <v>4788</v>
      </c>
      <c r="K96" s="21"/>
    </row>
    <row r="98" spans="1:11" ht="20.25" x14ac:dyDescent="0.3">
      <c r="A98" s="52" t="s">
        <v>9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</row>
    <row r="99" spans="1:11" x14ac:dyDescent="0.2">
      <c r="A99" s="7"/>
      <c r="B99" s="54">
        <v>10</v>
      </c>
      <c r="C99" s="55"/>
      <c r="D99" s="54">
        <v>11</v>
      </c>
      <c r="E99" s="55"/>
      <c r="F99" s="54">
        <v>20</v>
      </c>
      <c r="G99" s="55"/>
      <c r="H99" s="54">
        <v>21</v>
      </c>
      <c r="I99" s="55"/>
      <c r="J99" s="56">
        <v>22</v>
      </c>
      <c r="K99" s="55"/>
    </row>
    <row r="100" spans="1:11" x14ac:dyDescent="0.2">
      <c r="A100" s="8" t="s">
        <v>0</v>
      </c>
      <c r="B100" s="9" t="s">
        <v>3</v>
      </c>
      <c r="C100" s="20" t="s">
        <v>4</v>
      </c>
      <c r="D100" s="9" t="s">
        <v>3</v>
      </c>
      <c r="E100" s="25" t="s">
        <v>4</v>
      </c>
      <c r="F100" s="9" t="s">
        <v>3</v>
      </c>
      <c r="G100" s="20" t="s">
        <v>4</v>
      </c>
      <c r="H100" s="9" t="s">
        <v>3</v>
      </c>
      <c r="I100" s="20" t="s">
        <v>4</v>
      </c>
      <c r="J100" s="9" t="s">
        <v>3</v>
      </c>
      <c r="K100" s="20" t="s">
        <v>4</v>
      </c>
    </row>
    <row r="101" spans="1:11" x14ac:dyDescent="0.2">
      <c r="A101" s="35">
        <v>400</v>
      </c>
      <c r="B101" s="36">
        <f>$B$107*$A101/1000</f>
        <v>274.39999999999998</v>
      </c>
      <c r="C101" s="37"/>
      <c r="D101" s="36">
        <f>$D$107*$A101/1000</f>
        <v>353.2</v>
      </c>
      <c r="E101" s="38"/>
      <c r="F101" s="36">
        <f>$F$107*$A101/1000</f>
        <v>453.6</v>
      </c>
      <c r="G101" s="37"/>
      <c r="H101" s="36">
        <f>$H$107*$A101/1000</f>
        <v>560.4</v>
      </c>
      <c r="I101" s="37"/>
      <c r="J101" s="36">
        <f>$J$107*$A101/1000</f>
        <v>713.6</v>
      </c>
      <c r="K101" s="21"/>
    </row>
    <row r="102" spans="1:11" x14ac:dyDescent="0.2">
      <c r="A102" s="2">
        <v>500</v>
      </c>
      <c r="B102" s="10">
        <f t="shared" ref="B102:B106" si="41">$B$107*$A102/1000</f>
        <v>343</v>
      </c>
      <c r="C102" s="21"/>
      <c r="D102" s="10">
        <f t="shared" ref="D102:D106" si="42">$D$107*$A102/1000</f>
        <v>441.5</v>
      </c>
      <c r="E102" s="26"/>
      <c r="F102" s="10">
        <f t="shared" ref="F102:F106" si="43">$F$107*$A102/1000</f>
        <v>567</v>
      </c>
      <c r="G102" s="21"/>
      <c r="H102" s="10">
        <f t="shared" ref="H102:H106" si="44">$H$107*$A102/1000</f>
        <v>700.5</v>
      </c>
      <c r="I102" s="21"/>
      <c r="J102" s="10">
        <f t="shared" ref="J102:J106" si="45">$J$107*$A102/1000</f>
        <v>892</v>
      </c>
      <c r="K102" s="21"/>
    </row>
    <row r="103" spans="1:11" x14ac:dyDescent="0.2">
      <c r="A103" s="2">
        <v>600</v>
      </c>
      <c r="B103" s="10">
        <f t="shared" si="41"/>
        <v>411.6</v>
      </c>
      <c r="C103" s="21"/>
      <c r="D103" s="10">
        <f t="shared" si="42"/>
        <v>529.79999999999995</v>
      </c>
      <c r="E103" s="26"/>
      <c r="F103" s="10">
        <f t="shared" si="43"/>
        <v>680.4</v>
      </c>
      <c r="G103" s="21"/>
      <c r="H103" s="10">
        <f t="shared" si="44"/>
        <v>840.6</v>
      </c>
      <c r="I103" s="21"/>
      <c r="J103" s="10">
        <f t="shared" si="45"/>
        <v>1070.4000000000001</v>
      </c>
      <c r="K103" s="21"/>
    </row>
    <row r="104" spans="1:11" x14ac:dyDescent="0.2">
      <c r="A104" s="2">
        <v>700</v>
      </c>
      <c r="B104" s="10">
        <f t="shared" si="41"/>
        <v>480.2</v>
      </c>
      <c r="C104" s="21"/>
      <c r="D104" s="10">
        <f t="shared" si="42"/>
        <v>618.1</v>
      </c>
      <c r="E104" s="26"/>
      <c r="F104" s="10">
        <f t="shared" si="43"/>
        <v>793.8</v>
      </c>
      <c r="G104" s="21"/>
      <c r="H104" s="10">
        <f t="shared" si="44"/>
        <v>980.7</v>
      </c>
      <c r="I104" s="21"/>
      <c r="J104" s="10">
        <f t="shared" si="45"/>
        <v>1248.8</v>
      </c>
      <c r="K104" s="21"/>
    </row>
    <row r="105" spans="1:11" x14ac:dyDescent="0.2">
      <c r="A105" s="2">
        <v>800</v>
      </c>
      <c r="B105" s="10">
        <f t="shared" si="41"/>
        <v>548.79999999999995</v>
      </c>
      <c r="C105" s="21"/>
      <c r="D105" s="10">
        <f t="shared" si="42"/>
        <v>706.4</v>
      </c>
      <c r="E105" s="26"/>
      <c r="F105" s="10">
        <f t="shared" si="43"/>
        <v>907.2</v>
      </c>
      <c r="G105" s="21"/>
      <c r="H105" s="10">
        <f t="shared" si="44"/>
        <v>1120.8</v>
      </c>
      <c r="I105" s="21"/>
      <c r="J105" s="10">
        <f t="shared" si="45"/>
        <v>1427.2</v>
      </c>
      <c r="K105" s="21"/>
    </row>
    <row r="106" spans="1:11" x14ac:dyDescent="0.2">
      <c r="A106" s="2">
        <v>900</v>
      </c>
      <c r="B106" s="10">
        <f t="shared" si="41"/>
        <v>617.4</v>
      </c>
      <c r="C106" s="21"/>
      <c r="D106" s="10">
        <f t="shared" si="42"/>
        <v>794.7</v>
      </c>
      <c r="E106" s="26"/>
      <c r="F106" s="10">
        <f t="shared" si="43"/>
        <v>1020.6</v>
      </c>
      <c r="G106" s="21"/>
      <c r="H106" s="10">
        <f t="shared" si="44"/>
        <v>1260.9000000000001</v>
      </c>
      <c r="I106" s="21"/>
      <c r="J106" s="10">
        <f t="shared" si="45"/>
        <v>1605.6</v>
      </c>
      <c r="K106" s="21"/>
    </row>
    <row r="107" spans="1:11" x14ac:dyDescent="0.2">
      <c r="A107" s="2">
        <v>1000</v>
      </c>
      <c r="B107" s="12">
        <v>686</v>
      </c>
      <c r="C107" s="23">
        <v>1.2346999999999999</v>
      </c>
      <c r="D107" s="12">
        <v>883</v>
      </c>
      <c r="E107" s="27">
        <v>1.2727999999999999</v>
      </c>
      <c r="F107" s="12">
        <v>1134</v>
      </c>
      <c r="G107" s="23">
        <v>1.2938000000000001</v>
      </c>
      <c r="H107" s="12">
        <v>1401</v>
      </c>
      <c r="I107" s="23">
        <v>1.3254999999999999</v>
      </c>
      <c r="J107" s="12">
        <v>1784</v>
      </c>
      <c r="K107" s="23">
        <v>1.331</v>
      </c>
    </row>
    <row r="108" spans="1:11" x14ac:dyDescent="0.2">
      <c r="A108" s="2">
        <v>1100</v>
      </c>
      <c r="B108" s="10">
        <f>$B$107*$A108/1000</f>
        <v>754.6</v>
      </c>
      <c r="C108" s="21"/>
      <c r="D108" s="10">
        <f>$D$107*$A108/1000</f>
        <v>971.3</v>
      </c>
      <c r="E108" s="26"/>
      <c r="F108" s="10">
        <f>$F$107*$A108/1000</f>
        <v>1247.4000000000001</v>
      </c>
      <c r="G108" s="21"/>
      <c r="H108" s="10">
        <f>$H$107*$A108/1000</f>
        <v>1541.1</v>
      </c>
      <c r="I108" s="21"/>
      <c r="J108" s="10">
        <f>$J$107*$A108/1000</f>
        <v>1962.4</v>
      </c>
      <c r="K108" s="21"/>
    </row>
    <row r="109" spans="1:11" x14ac:dyDescent="0.2">
      <c r="A109" s="2">
        <v>1200</v>
      </c>
      <c r="B109" s="10">
        <f t="shared" ref="B109:B119" si="46">$B$107*$A109/1000</f>
        <v>823.2</v>
      </c>
      <c r="C109" s="21"/>
      <c r="D109" s="10">
        <f t="shared" ref="D109:D119" si="47">$D$107*$A109/1000</f>
        <v>1059.5999999999999</v>
      </c>
      <c r="E109" s="26"/>
      <c r="F109" s="10">
        <f t="shared" ref="F109:F119" si="48">$F$107*$A109/1000</f>
        <v>1360.8</v>
      </c>
      <c r="G109" s="21"/>
      <c r="H109" s="10">
        <f t="shared" ref="H109:H119" si="49">$H$107*$A109/1000</f>
        <v>1681.2</v>
      </c>
      <c r="I109" s="21"/>
      <c r="J109" s="10">
        <f t="shared" ref="J109:J119" si="50">$J$107*$A109/1000</f>
        <v>2140.8000000000002</v>
      </c>
      <c r="K109" s="21"/>
    </row>
    <row r="110" spans="1:11" x14ac:dyDescent="0.2">
      <c r="A110" s="2">
        <v>1300</v>
      </c>
      <c r="B110" s="10">
        <f t="shared" si="46"/>
        <v>891.8</v>
      </c>
      <c r="C110" s="21"/>
      <c r="D110" s="10">
        <f t="shared" si="47"/>
        <v>1147.9000000000001</v>
      </c>
      <c r="E110" s="26"/>
      <c r="F110" s="10">
        <f t="shared" si="48"/>
        <v>1474.2</v>
      </c>
      <c r="G110" s="21"/>
      <c r="H110" s="10">
        <f t="shared" si="49"/>
        <v>1821.3</v>
      </c>
      <c r="I110" s="21"/>
      <c r="J110" s="10">
        <f t="shared" si="50"/>
        <v>2319.1999999999998</v>
      </c>
      <c r="K110" s="21"/>
    </row>
    <row r="111" spans="1:11" x14ac:dyDescent="0.2">
      <c r="A111" s="2">
        <v>1400</v>
      </c>
      <c r="B111" s="10">
        <f t="shared" si="46"/>
        <v>960.4</v>
      </c>
      <c r="C111" s="21"/>
      <c r="D111" s="10">
        <f t="shared" si="47"/>
        <v>1236.2</v>
      </c>
      <c r="E111" s="26"/>
      <c r="F111" s="10">
        <f t="shared" si="48"/>
        <v>1587.6</v>
      </c>
      <c r="G111" s="21"/>
      <c r="H111" s="10">
        <f t="shared" si="49"/>
        <v>1961.4</v>
      </c>
      <c r="I111" s="21"/>
      <c r="J111" s="10">
        <f t="shared" si="50"/>
        <v>2497.6</v>
      </c>
      <c r="K111" s="21"/>
    </row>
    <row r="112" spans="1:11" x14ac:dyDescent="0.2">
      <c r="A112" s="2">
        <v>1500</v>
      </c>
      <c r="B112" s="10">
        <f t="shared" si="46"/>
        <v>1029</v>
      </c>
      <c r="C112" s="21"/>
      <c r="D112" s="10">
        <f t="shared" si="47"/>
        <v>1324.5</v>
      </c>
      <c r="E112" s="26"/>
      <c r="F112" s="10">
        <f t="shared" si="48"/>
        <v>1701</v>
      </c>
      <c r="G112" s="21"/>
      <c r="H112" s="10">
        <f t="shared" si="49"/>
        <v>2101.5</v>
      </c>
      <c r="I112" s="21"/>
      <c r="J112" s="10">
        <f t="shared" si="50"/>
        <v>2676</v>
      </c>
      <c r="K112" s="21"/>
    </row>
    <row r="113" spans="1:11" x14ac:dyDescent="0.2">
      <c r="A113" s="2">
        <v>1600</v>
      </c>
      <c r="B113" s="10">
        <f t="shared" si="46"/>
        <v>1097.5999999999999</v>
      </c>
      <c r="C113" s="21"/>
      <c r="D113" s="10">
        <f t="shared" si="47"/>
        <v>1412.8</v>
      </c>
      <c r="E113" s="26"/>
      <c r="F113" s="10">
        <f t="shared" si="48"/>
        <v>1814.4</v>
      </c>
      <c r="G113" s="21"/>
      <c r="H113" s="10">
        <f t="shared" si="49"/>
        <v>2241.6</v>
      </c>
      <c r="I113" s="21"/>
      <c r="J113" s="10">
        <f t="shared" si="50"/>
        <v>2854.4</v>
      </c>
      <c r="K113" s="21"/>
    </row>
    <row r="114" spans="1:11" x14ac:dyDescent="0.2">
      <c r="A114" s="2">
        <v>1700</v>
      </c>
      <c r="B114" s="10">
        <f t="shared" si="46"/>
        <v>1166.2</v>
      </c>
      <c r="C114" s="21"/>
      <c r="D114" s="10">
        <f t="shared" si="47"/>
        <v>1501.1</v>
      </c>
      <c r="E114" s="26"/>
      <c r="F114" s="10">
        <f t="shared" si="48"/>
        <v>1927.8</v>
      </c>
      <c r="G114" s="21"/>
      <c r="H114" s="10">
        <f t="shared" si="49"/>
        <v>2381.6999999999998</v>
      </c>
      <c r="I114" s="21"/>
      <c r="J114" s="10">
        <f t="shared" si="50"/>
        <v>3032.8</v>
      </c>
      <c r="K114" s="21"/>
    </row>
    <row r="115" spans="1:11" x14ac:dyDescent="0.2">
      <c r="A115" s="2">
        <v>1800</v>
      </c>
      <c r="B115" s="10">
        <f t="shared" si="46"/>
        <v>1234.8</v>
      </c>
      <c r="C115" s="21"/>
      <c r="D115" s="10">
        <f t="shared" si="47"/>
        <v>1589.4</v>
      </c>
      <c r="E115" s="26"/>
      <c r="F115" s="10">
        <f t="shared" si="48"/>
        <v>2041.2</v>
      </c>
      <c r="G115" s="21"/>
      <c r="H115" s="10">
        <f t="shared" si="49"/>
        <v>2521.8000000000002</v>
      </c>
      <c r="I115" s="21"/>
      <c r="J115" s="10">
        <f t="shared" si="50"/>
        <v>3211.2</v>
      </c>
      <c r="K115" s="21"/>
    </row>
    <row r="116" spans="1:11" x14ac:dyDescent="0.2">
      <c r="A116" s="2">
        <v>2000</v>
      </c>
      <c r="B116" s="10">
        <f t="shared" si="46"/>
        <v>1372</v>
      </c>
      <c r="C116" s="21"/>
      <c r="D116" s="10">
        <f t="shared" si="47"/>
        <v>1766</v>
      </c>
      <c r="E116" s="26"/>
      <c r="F116" s="10">
        <f t="shared" si="48"/>
        <v>2268</v>
      </c>
      <c r="G116" s="21"/>
      <c r="H116" s="10">
        <f t="shared" si="49"/>
        <v>2802</v>
      </c>
      <c r="I116" s="21"/>
      <c r="J116" s="10">
        <f t="shared" si="50"/>
        <v>3568</v>
      </c>
      <c r="K116" s="21"/>
    </row>
    <row r="117" spans="1:11" x14ac:dyDescent="0.2">
      <c r="A117" s="2">
        <v>2300</v>
      </c>
      <c r="B117" s="10">
        <f t="shared" si="46"/>
        <v>1577.8</v>
      </c>
      <c r="C117" s="21"/>
      <c r="D117" s="10">
        <f t="shared" si="47"/>
        <v>2030.9</v>
      </c>
      <c r="E117" s="26"/>
      <c r="F117" s="10">
        <f t="shared" si="48"/>
        <v>2608.1999999999998</v>
      </c>
      <c r="G117" s="21"/>
      <c r="H117" s="10">
        <f t="shared" si="49"/>
        <v>3222.3</v>
      </c>
      <c r="I117" s="21"/>
      <c r="J117" s="10">
        <f t="shared" si="50"/>
        <v>4103.2</v>
      </c>
      <c r="K117" s="21"/>
    </row>
    <row r="118" spans="1:11" x14ac:dyDescent="0.2">
      <c r="A118" s="2">
        <v>2600</v>
      </c>
      <c r="B118" s="10">
        <f t="shared" si="46"/>
        <v>1783.6</v>
      </c>
      <c r="C118" s="21"/>
      <c r="D118" s="10">
        <f t="shared" si="47"/>
        <v>2295.8000000000002</v>
      </c>
      <c r="E118" s="26"/>
      <c r="F118" s="10">
        <f t="shared" si="48"/>
        <v>2948.4</v>
      </c>
      <c r="G118" s="21"/>
      <c r="H118" s="10">
        <f t="shared" si="49"/>
        <v>3642.6</v>
      </c>
      <c r="I118" s="21"/>
      <c r="J118" s="10">
        <f t="shared" si="50"/>
        <v>4638.3999999999996</v>
      </c>
      <c r="K118" s="21"/>
    </row>
    <row r="119" spans="1:11" x14ac:dyDescent="0.2">
      <c r="A119" s="2">
        <v>3000</v>
      </c>
      <c r="B119" s="10">
        <f t="shared" si="46"/>
        <v>2058</v>
      </c>
      <c r="C119" s="21"/>
      <c r="D119" s="10">
        <f t="shared" si="47"/>
        <v>2649</v>
      </c>
      <c r="E119" s="26"/>
      <c r="F119" s="10">
        <f t="shared" si="48"/>
        <v>3402</v>
      </c>
      <c r="G119" s="21"/>
      <c r="H119" s="10">
        <f t="shared" si="49"/>
        <v>4203</v>
      </c>
      <c r="I119" s="21"/>
      <c r="J119" s="10">
        <f t="shared" si="50"/>
        <v>5352</v>
      </c>
      <c r="K119" s="21"/>
    </row>
    <row r="121" spans="1:11" ht="20.25" x14ac:dyDescent="0.3">
      <c r="A121" s="52" t="s">
        <v>10</v>
      </c>
      <c r="B121" s="53"/>
      <c r="C121" s="53"/>
      <c r="D121" s="53"/>
      <c r="E121" s="53"/>
      <c r="F121" s="53"/>
      <c r="G121" s="53"/>
      <c r="H121" s="53"/>
      <c r="I121" s="53"/>
      <c r="J121" s="53"/>
      <c r="K121" s="53"/>
    </row>
    <row r="122" spans="1:11" x14ac:dyDescent="0.2">
      <c r="A122" s="7"/>
      <c r="B122" s="54">
        <v>10</v>
      </c>
      <c r="C122" s="55"/>
      <c r="D122" s="54">
        <v>11</v>
      </c>
      <c r="E122" s="55"/>
      <c r="F122" s="54">
        <v>20</v>
      </c>
      <c r="G122" s="55"/>
      <c r="H122" s="54">
        <v>21</v>
      </c>
      <c r="I122" s="55"/>
      <c r="J122" s="56">
        <v>22</v>
      </c>
      <c r="K122" s="55"/>
    </row>
    <row r="123" spans="1:11" x14ac:dyDescent="0.2">
      <c r="A123" s="8" t="s">
        <v>0</v>
      </c>
      <c r="B123" s="9" t="s">
        <v>3</v>
      </c>
      <c r="C123" s="20" t="s">
        <v>4</v>
      </c>
      <c r="D123" s="9" t="s">
        <v>3</v>
      </c>
      <c r="E123" s="25" t="s">
        <v>4</v>
      </c>
      <c r="F123" s="9" t="s">
        <v>3</v>
      </c>
      <c r="G123" s="20" t="s">
        <v>4</v>
      </c>
      <c r="H123" s="9" t="s">
        <v>3</v>
      </c>
      <c r="I123" s="20" t="s">
        <v>4</v>
      </c>
      <c r="J123" s="9" t="s">
        <v>3</v>
      </c>
      <c r="K123" s="20" t="s">
        <v>4</v>
      </c>
    </row>
    <row r="124" spans="1:11" x14ac:dyDescent="0.2">
      <c r="A124" s="35">
        <v>400</v>
      </c>
      <c r="B124" s="36">
        <f>$B$130*$A124/1000</f>
        <v>302.39999999999998</v>
      </c>
      <c r="C124" s="37"/>
      <c r="D124" s="36">
        <f>$D$130*$A124/1000</f>
        <v>381.2</v>
      </c>
      <c r="E124" s="38"/>
      <c r="F124" s="36">
        <f>$F$130*$A124/1000</f>
        <v>501.6</v>
      </c>
      <c r="G124" s="37"/>
      <c r="H124" s="36">
        <f>$H$130*$A124/1000</f>
        <v>619.6</v>
      </c>
      <c r="I124" s="37"/>
      <c r="J124" s="36">
        <f>$J$130*$A124/1000</f>
        <v>788.8</v>
      </c>
      <c r="K124" s="21"/>
    </row>
    <row r="125" spans="1:11" x14ac:dyDescent="0.2">
      <c r="A125" s="2">
        <v>500</v>
      </c>
      <c r="B125" s="10">
        <f t="shared" ref="B125:B129" si="51">$B$130*$A125/1000</f>
        <v>378</v>
      </c>
      <c r="C125" s="21"/>
      <c r="D125" s="10">
        <f t="shared" ref="D125:D129" si="52">$D$130*$A125/1000</f>
        <v>476.5</v>
      </c>
      <c r="E125" s="26"/>
      <c r="F125" s="10">
        <f t="shared" ref="F125:F129" si="53">$F$130*$A125/1000</f>
        <v>627</v>
      </c>
      <c r="G125" s="21"/>
      <c r="H125" s="10">
        <f t="shared" ref="H125:H129" si="54">$H$130*$A125/1000</f>
        <v>774.5</v>
      </c>
      <c r="I125" s="21"/>
      <c r="J125" s="10">
        <f t="shared" ref="J125:J129" si="55">$J$130*$A125/1000</f>
        <v>986</v>
      </c>
      <c r="K125" s="21"/>
    </row>
    <row r="126" spans="1:11" x14ac:dyDescent="0.2">
      <c r="A126" s="2">
        <v>600</v>
      </c>
      <c r="B126" s="10">
        <f t="shared" si="51"/>
        <v>453.6</v>
      </c>
      <c r="C126" s="21"/>
      <c r="D126" s="10">
        <f t="shared" si="52"/>
        <v>571.79999999999995</v>
      </c>
      <c r="E126" s="26"/>
      <c r="F126" s="10">
        <f t="shared" si="53"/>
        <v>752.4</v>
      </c>
      <c r="G126" s="21"/>
      <c r="H126" s="10">
        <f t="shared" si="54"/>
        <v>929.4</v>
      </c>
      <c r="I126" s="21"/>
      <c r="J126" s="10">
        <f t="shared" si="55"/>
        <v>1183.2</v>
      </c>
      <c r="K126" s="21"/>
    </row>
    <row r="127" spans="1:11" x14ac:dyDescent="0.2">
      <c r="A127" s="2">
        <v>700</v>
      </c>
      <c r="B127" s="10">
        <f t="shared" si="51"/>
        <v>529.20000000000005</v>
      </c>
      <c r="C127" s="21"/>
      <c r="D127" s="10">
        <f t="shared" si="52"/>
        <v>667.1</v>
      </c>
      <c r="E127" s="26"/>
      <c r="F127" s="10">
        <f t="shared" si="53"/>
        <v>877.8</v>
      </c>
      <c r="G127" s="21"/>
      <c r="H127" s="10">
        <f t="shared" si="54"/>
        <v>1084.3</v>
      </c>
      <c r="I127" s="21"/>
      <c r="J127" s="10">
        <f t="shared" si="55"/>
        <v>1380.4</v>
      </c>
      <c r="K127" s="21"/>
    </row>
    <row r="128" spans="1:11" x14ac:dyDescent="0.2">
      <c r="A128" s="2">
        <v>800</v>
      </c>
      <c r="B128" s="10">
        <f t="shared" si="51"/>
        <v>604.79999999999995</v>
      </c>
      <c r="C128" s="21"/>
      <c r="D128" s="10">
        <f t="shared" si="52"/>
        <v>762.4</v>
      </c>
      <c r="E128" s="26"/>
      <c r="F128" s="10">
        <f t="shared" si="53"/>
        <v>1003.2</v>
      </c>
      <c r="G128" s="21"/>
      <c r="H128" s="10">
        <f t="shared" si="54"/>
        <v>1239.2</v>
      </c>
      <c r="I128" s="21"/>
      <c r="J128" s="10">
        <f t="shared" si="55"/>
        <v>1577.6</v>
      </c>
      <c r="K128" s="21"/>
    </row>
    <row r="129" spans="1:11" x14ac:dyDescent="0.2">
      <c r="A129" s="2">
        <v>900</v>
      </c>
      <c r="B129" s="10">
        <f t="shared" si="51"/>
        <v>680.4</v>
      </c>
      <c r="C129" s="21"/>
      <c r="D129" s="10">
        <f t="shared" si="52"/>
        <v>857.7</v>
      </c>
      <c r="E129" s="26"/>
      <c r="F129" s="10">
        <f t="shared" si="53"/>
        <v>1128.5999999999999</v>
      </c>
      <c r="G129" s="21"/>
      <c r="H129" s="10">
        <f t="shared" si="54"/>
        <v>1394.1</v>
      </c>
      <c r="I129" s="21"/>
      <c r="J129" s="10">
        <f t="shared" si="55"/>
        <v>1774.8</v>
      </c>
      <c r="K129" s="21"/>
    </row>
    <row r="130" spans="1:11" x14ac:dyDescent="0.2">
      <c r="A130" s="2">
        <v>1000</v>
      </c>
      <c r="B130" s="12">
        <v>756</v>
      </c>
      <c r="C130" s="23">
        <v>1.2412000000000001</v>
      </c>
      <c r="D130" s="12">
        <v>953</v>
      </c>
      <c r="E130" s="27">
        <v>1.2858000000000001</v>
      </c>
      <c r="F130" s="12">
        <v>1254</v>
      </c>
      <c r="G130" s="23">
        <v>1.3068</v>
      </c>
      <c r="H130" s="12">
        <v>1549</v>
      </c>
      <c r="I130" s="23">
        <v>1.3345</v>
      </c>
      <c r="J130" s="12">
        <v>1972</v>
      </c>
      <c r="K130" s="23">
        <v>1.3405</v>
      </c>
    </row>
    <row r="131" spans="1:11" x14ac:dyDescent="0.2">
      <c r="A131" s="2">
        <v>1100</v>
      </c>
      <c r="B131" s="10">
        <f>$B$130*$A131/1000</f>
        <v>831.6</v>
      </c>
      <c r="C131" s="21"/>
      <c r="D131" s="10">
        <f>$D$130*$A131/1000</f>
        <v>1048.3</v>
      </c>
      <c r="E131" s="26"/>
      <c r="F131" s="10">
        <f>$F$130*$A131/1000</f>
        <v>1379.4</v>
      </c>
      <c r="G131" s="21"/>
      <c r="H131" s="10">
        <f>$H$130*$A131/1000</f>
        <v>1703.9</v>
      </c>
      <c r="I131" s="21"/>
      <c r="J131" s="10">
        <f>$J$130*$A131/1000</f>
        <v>2169.1999999999998</v>
      </c>
      <c r="K131" s="21"/>
    </row>
    <row r="132" spans="1:11" x14ac:dyDescent="0.2">
      <c r="A132" s="2">
        <v>1200</v>
      </c>
      <c r="B132" s="10">
        <f t="shared" ref="B132:B142" si="56">$B$130*$A132/1000</f>
        <v>907.2</v>
      </c>
      <c r="C132" s="21"/>
      <c r="D132" s="10">
        <f t="shared" ref="D132:D142" si="57">$D$130*$A132/1000</f>
        <v>1143.5999999999999</v>
      </c>
      <c r="E132" s="26"/>
      <c r="F132" s="10">
        <f t="shared" ref="F132:F142" si="58">$F$130*$A132/1000</f>
        <v>1504.8</v>
      </c>
      <c r="G132" s="21"/>
      <c r="H132" s="10">
        <f t="shared" ref="H132:H142" si="59">$H$130*$A132/1000</f>
        <v>1858.8</v>
      </c>
      <c r="I132" s="21"/>
      <c r="J132" s="10">
        <f t="shared" ref="J132:J142" si="60">$J$130*$A132/1000</f>
        <v>2366.4</v>
      </c>
      <c r="K132" s="21"/>
    </row>
    <row r="133" spans="1:11" x14ac:dyDescent="0.2">
      <c r="A133" s="2">
        <v>1300</v>
      </c>
      <c r="B133" s="10">
        <f t="shared" si="56"/>
        <v>982.8</v>
      </c>
      <c r="C133" s="21"/>
      <c r="D133" s="10">
        <f t="shared" si="57"/>
        <v>1238.9000000000001</v>
      </c>
      <c r="E133" s="26"/>
      <c r="F133" s="10">
        <f t="shared" si="58"/>
        <v>1630.2</v>
      </c>
      <c r="G133" s="21"/>
      <c r="H133" s="10">
        <f t="shared" si="59"/>
        <v>2013.7</v>
      </c>
      <c r="I133" s="21"/>
      <c r="J133" s="10">
        <f t="shared" si="60"/>
        <v>2563.6</v>
      </c>
      <c r="K133" s="21"/>
    </row>
    <row r="134" spans="1:11" x14ac:dyDescent="0.2">
      <c r="A134" s="2">
        <v>1400</v>
      </c>
      <c r="B134" s="10">
        <f t="shared" si="56"/>
        <v>1058.4000000000001</v>
      </c>
      <c r="C134" s="21"/>
      <c r="D134" s="10">
        <f t="shared" si="57"/>
        <v>1334.2</v>
      </c>
      <c r="E134" s="26"/>
      <c r="F134" s="10">
        <f t="shared" si="58"/>
        <v>1755.6</v>
      </c>
      <c r="G134" s="21"/>
      <c r="H134" s="10">
        <f t="shared" si="59"/>
        <v>2168.6</v>
      </c>
      <c r="I134" s="21"/>
      <c r="J134" s="10">
        <f t="shared" si="60"/>
        <v>2760.8</v>
      </c>
      <c r="K134" s="21"/>
    </row>
    <row r="135" spans="1:11" x14ac:dyDescent="0.2">
      <c r="A135" s="2">
        <v>1500</v>
      </c>
      <c r="B135" s="10">
        <f t="shared" si="56"/>
        <v>1134</v>
      </c>
      <c r="C135" s="21"/>
      <c r="D135" s="10">
        <f t="shared" si="57"/>
        <v>1429.5</v>
      </c>
      <c r="E135" s="26"/>
      <c r="F135" s="10">
        <f t="shared" si="58"/>
        <v>1881</v>
      </c>
      <c r="G135" s="21"/>
      <c r="H135" s="10">
        <f t="shared" si="59"/>
        <v>2323.5</v>
      </c>
      <c r="I135" s="21"/>
      <c r="J135" s="10">
        <f t="shared" si="60"/>
        <v>2958</v>
      </c>
      <c r="K135" s="21"/>
    </row>
    <row r="136" spans="1:11" x14ac:dyDescent="0.2">
      <c r="A136" s="2">
        <v>1600</v>
      </c>
      <c r="B136" s="10">
        <f t="shared" si="56"/>
        <v>1209.5999999999999</v>
      </c>
      <c r="C136" s="21"/>
      <c r="D136" s="10">
        <f t="shared" si="57"/>
        <v>1524.8</v>
      </c>
      <c r="E136" s="26"/>
      <c r="F136" s="10">
        <f t="shared" si="58"/>
        <v>2006.4</v>
      </c>
      <c r="G136" s="21"/>
      <c r="H136" s="10">
        <f t="shared" si="59"/>
        <v>2478.4</v>
      </c>
      <c r="I136" s="21"/>
      <c r="J136" s="10">
        <f t="shared" si="60"/>
        <v>3155.2</v>
      </c>
      <c r="K136" s="21"/>
    </row>
    <row r="137" spans="1:11" x14ac:dyDescent="0.2">
      <c r="A137" s="2">
        <v>1700</v>
      </c>
      <c r="B137" s="10">
        <f t="shared" si="56"/>
        <v>1285.2</v>
      </c>
      <c r="C137" s="21"/>
      <c r="D137" s="10">
        <f t="shared" si="57"/>
        <v>1620.1</v>
      </c>
      <c r="E137" s="26"/>
      <c r="F137" s="10">
        <f t="shared" si="58"/>
        <v>2131.8000000000002</v>
      </c>
      <c r="G137" s="21"/>
      <c r="H137" s="10">
        <f t="shared" si="59"/>
        <v>2633.3</v>
      </c>
      <c r="I137" s="21"/>
      <c r="J137" s="10">
        <f t="shared" si="60"/>
        <v>3352.4</v>
      </c>
      <c r="K137" s="21"/>
    </row>
    <row r="138" spans="1:11" x14ac:dyDescent="0.2">
      <c r="A138" s="2">
        <v>1800</v>
      </c>
      <c r="B138" s="10">
        <f t="shared" si="56"/>
        <v>1360.8</v>
      </c>
      <c r="C138" s="21"/>
      <c r="D138" s="10">
        <f t="shared" si="57"/>
        <v>1715.4</v>
      </c>
      <c r="E138" s="26"/>
      <c r="F138" s="10">
        <f t="shared" si="58"/>
        <v>2257.1999999999998</v>
      </c>
      <c r="G138" s="21"/>
      <c r="H138" s="10">
        <f t="shared" si="59"/>
        <v>2788.2</v>
      </c>
      <c r="I138" s="21"/>
      <c r="J138" s="10">
        <f t="shared" si="60"/>
        <v>3549.6</v>
      </c>
      <c r="K138" s="21"/>
    </row>
    <row r="139" spans="1:11" x14ac:dyDescent="0.2">
      <c r="A139" s="2">
        <v>2000</v>
      </c>
      <c r="B139" s="10">
        <f t="shared" si="56"/>
        <v>1512</v>
      </c>
      <c r="C139" s="21"/>
      <c r="D139" s="10">
        <f t="shared" si="57"/>
        <v>1906</v>
      </c>
      <c r="E139" s="26"/>
      <c r="F139" s="10">
        <f t="shared" si="58"/>
        <v>2508</v>
      </c>
      <c r="G139" s="21"/>
      <c r="H139" s="10">
        <f t="shared" si="59"/>
        <v>3098</v>
      </c>
      <c r="I139" s="21"/>
      <c r="J139" s="10">
        <f t="shared" si="60"/>
        <v>3944</v>
      </c>
      <c r="K139" s="21"/>
    </row>
    <row r="140" spans="1:11" x14ac:dyDescent="0.2">
      <c r="A140" s="2">
        <v>2300</v>
      </c>
      <c r="B140" s="10">
        <f t="shared" si="56"/>
        <v>1738.8</v>
      </c>
      <c r="C140" s="21"/>
      <c r="D140" s="10">
        <f t="shared" si="57"/>
        <v>2191.9</v>
      </c>
      <c r="E140" s="26"/>
      <c r="F140" s="10">
        <f t="shared" si="58"/>
        <v>2884.2</v>
      </c>
      <c r="G140" s="21"/>
      <c r="H140" s="10">
        <f t="shared" si="59"/>
        <v>3562.7</v>
      </c>
      <c r="I140" s="21"/>
      <c r="J140" s="10">
        <f t="shared" si="60"/>
        <v>4535.6000000000004</v>
      </c>
      <c r="K140" s="21"/>
    </row>
    <row r="141" spans="1:11" x14ac:dyDescent="0.2">
      <c r="A141" s="2">
        <v>2600</v>
      </c>
      <c r="B141" s="10">
        <f t="shared" si="56"/>
        <v>1965.6</v>
      </c>
      <c r="C141" s="21"/>
      <c r="D141" s="10">
        <f t="shared" si="57"/>
        <v>2477.8000000000002</v>
      </c>
      <c r="E141" s="26"/>
      <c r="F141" s="10">
        <f t="shared" si="58"/>
        <v>3260.4</v>
      </c>
      <c r="G141" s="21"/>
      <c r="H141" s="10">
        <f t="shared" si="59"/>
        <v>4027.4</v>
      </c>
      <c r="I141" s="21"/>
      <c r="J141" s="10">
        <f t="shared" si="60"/>
        <v>5127.2</v>
      </c>
      <c r="K141" s="21"/>
    </row>
    <row r="142" spans="1:11" x14ac:dyDescent="0.2">
      <c r="A142" s="2">
        <v>3000</v>
      </c>
      <c r="B142" s="10">
        <f t="shared" si="56"/>
        <v>2268</v>
      </c>
      <c r="C142" s="21"/>
      <c r="D142" s="10">
        <f t="shared" si="57"/>
        <v>2859</v>
      </c>
      <c r="E142" s="26"/>
      <c r="F142" s="10">
        <f t="shared" si="58"/>
        <v>3762</v>
      </c>
      <c r="G142" s="21"/>
      <c r="H142" s="10">
        <f t="shared" si="59"/>
        <v>4647</v>
      </c>
      <c r="I142" s="21"/>
      <c r="J142" s="10">
        <f t="shared" si="60"/>
        <v>5916</v>
      </c>
      <c r="K142" s="21"/>
    </row>
  </sheetData>
  <mergeCells count="36">
    <mergeCell ref="H30:I30"/>
    <mergeCell ref="J30:K30"/>
    <mergeCell ref="A75:K75"/>
    <mergeCell ref="B53:C53"/>
    <mergeCell ref="D53:E53"/>
    <mergeCell ref="F53:G53"/>
    <mergeCell ref="H53:I53"/>
    <mergeCell ref="J53:K53"/>
    <mergeCell ref="A6:K6"/>
    <mergeCell ref="B76:C76"/>
    <mergeCell ref="D76:E76"/>
    <mergeCell ref="F76:G76"/>
    <mergeCell ref="H76:I76"/>
    <mergeCell ref="J76:K76"/>
    <mergeCell ref="B7:C7"/>
    <mergeCell ref="D7:E7"/>
    <mergeCell ref="F7:G7"/>
    <mergeCell ref="H7:I7"/>
    <mergeCell ref="J7:K7"/>
    <mergeCell ref="B30:C30"/>
    <mergeCell ref="D30:E30"/>
    <mergeCell ref="A29:K29"/>
    <mergeCell ref="A52:K52"/>
    <mergeCell ref="F30:G30"/>
    <mergeCell ref="A98:K98"/>
    <mergeCell ref="B99:C99"/>
    <mergeCell ref="D99:E99"/>
    <mergeCell ref="F99:G99"/>
    <mergeCell ref="H99:I99"/>
    <mergeCell ref="J99:K99"/>
    <mergeCell ref="A121:K121"/>
    <mergeCell ref="B122:C122"/>
    <mergeCell ref="D122:E122"/>
    <mergeCell ref="F122:G122"/>
    <mergeCell ref="H122:I122"/>
    <mergeCell ref="J122:K122"/>
  </mergeCells>
  <pageMargins left="3.937007874015748E-2" right="3.937007874015748E-2" top="0" bottom="0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2928c-6956-4c55-9324-f0cfb712c43c">
      <Terms xmlns="http://schemas.microsoft.com/office/infopath/2007/PartnerControls"/>
    </lcf76f155ced4ddcb4097134ff3c332f>
    <TaxCatchAll xmlns="872500bf-6432-4fdb-884f-35e7eebd18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D3703CA5F6D4B8885ADD19C047E8C" ma:contentTypeVersion="13" ma:contentTypeDescription="Skapa ett nytt dokument." ma:contentTypeScope="" ma:versionID="129e0c142a970b02720701e9db9a8486">
  <xsd:schema xmlns:xsd="http://www.w3.org/2001/XMLSchema" xmlns:xs="http://www.w3.org/2001/XMLSchema" xmlns:p="http://schemas.microsoft.com/office/2006/metadata/properties" xmlns:ns2="08d2928c-6956-4c55-9324-f0cfb712c43c" xmlns:ns3="872500bf-6432-4fdb-884f-35e7eebd18a9" targetNamespace="http://schemas.microsoft.com/office/2006/metadata/properties" ma:root="true" ma:fieldsID="65fe00459bed7ff76e1f1d8948744195" ns2:_="" ns3:_="">
    <xsd:import namespace="08d2928c-6956-4c55-9324-f0cfb712c43c"/>
    <xsd:import namespace="872500bf-6432-4fdb-884f-35e7eebd1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2928c-6956-4c55-9324-f0cfb712c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52ef324d-ef02-4fc2-bfcc-82cc52e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500bf-6432-4fdb-884f-35e7eebd18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3daf17-3ebb-437c-a7a4-bf6ee1a623e2}" ma:internalName="TaxCatchAll" ma:showField="CatchAllData" ma:web="872500bf-6432-4fdb-884f-35e7eebd1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310077-648D-4260-99F5-417A0A0BA1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E33B3E-B13B-4412-A50B-54CF78BD887F}">
  <ds:schemaRefs>
    <ds:schemaRef ds:uri="http://schemas.microsoft.com/office/2006/metadata/properties"/>
    <ds:schemaRef ds:uri="http://schemas.microsoft.com/office/infopath/2007/PartnerControls"/>
    <ds:schemaRef ds:uri="08d2928c-6956-4c55-9324-f0cfb712c43c"/>
    <ds:schemaRef ds:uri="872500bf-6432-4fdb-884f-35e7eebd18a9"/>
  </ds:schemaRefs>
</ds:datastoreItem>
</file>

<file path=customXml/itemProps3.xml><?xml version="1.0" encoding="utf-8"?>
<ds:datastoreItem xmlns:ds="http://schemas.openxmlformats.org/officeDocument/2006/customXml" ds:itemID="{5BFDE007-974C-4FD5-BBA3-5FB734A6F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2928c-6956-4c55-9324-f0cfb712c43c"/>
    <ds:schemaRef ds:uri="872500bf-6432-4fdb-884f-35e7eebd1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Lisa Panel</vt:lpstr>
      <vt:lpstr>Blad1</vt:lpstr>
      <vt:lpstr>'Lisa Panel'!Utskriftsområde</vt:lpstr>
    </vt:vector>
  </TitlesOfParts>
  <Company>NorArmatur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Kristian Bjørnland</dc:creator>
  <cp:lastModifiedBy>Per Gunnar Skårdal</cp:lastModifiedBy>
  <cp:lastPrinted>2026-04-28T07:03:52Z</cp:lastPrinted>
  <dcterms:created xsi:type="dcterms:W3CDTF">2001-10-22T08:56:49Z</dcterms:created>
  <dcterms:modified xsi:type="dcterms:W3CDTF">2026-04-28T07:05:57Z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0x01010023AD3703CA5F6D4B8885ADD19C047E8C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