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gu\Dropbox (LYNGSON Group)\MINE DOKUMENTER\Lyngson\Beregningsprogrammer\"/>
    </mc:Choice>
  </mc:AlternateContent>
  <xr:revisionPtr revIDLastSave="0" documentId="13_ncr:1_{62F486BC-0315-4C30-83CA-1895CAF73DF3}" xr6:coauthVersionLast="43" xr6:coauthVersionMax="43" xr10:uidLastSave="{00000000-0000-0000-0000-000000000000}"/>
  <workbookProtection workbookAlgorithmName="SHA-512" workbookHashValue="nF7koMbpupJLXOZcKSx01D/o2FlVirmcmvRnq4+GS9GwmspOk9bpAtnp+u0F96qpRjYT0DF4XPTYkRj/MAULSA==" workbookSaltValue="jx8P4tszdzxeVjQf6fecXw==" workbookSpinCount="100000" lockStructure="1"/>
  <bookViews>
    <workbookView xWindow="-108" yWindow="-108" windowWidth="29016" windowHeight="15816" xr2:uid="{00000000-000D-0000-FFFF-FFFF00000000}"/>
  </bookViews>
  <sheets>
    <sheet name="PRE Hygien-Serie" sheetId="1" r:id="rId1"/>
    <sheet name="Blad1" sheetId="3" state="hidden" r:id="rId2"/>
  </sheets>
  <definedNames>
    <definedName name="_xlnm.Print_Area" localSheetId="0">'PRE Hygien-Serie'!$B$1:$J$92</definedName>
    <definedName name="_xlnm.Print_Titles" localSheetId="0">'PRE Hygien-Serie'!$1:$7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5" i="1" l="1"/>
  <c r="I65" i="1"/>
  <c r="J65" i="1"/>
  <c r="F108" i="3" l="1"/>
  <c r="J66" i="1" s="1"/>
  <c r="F106" i="3"/>
  <c r="J64" i="1" s="1"/>
  <c r="D108" i="3"/>
  <c r="I66" i="1" s="1"/>
  <c r="D106" i="3"/>
  <c r="I64" i="1" s="1"/>
  <c r="B108" i="3"/>
  <c r="H66" i="1" s="1"/>
  <c r="B106" i="3"/>
  <c r="H64" i="1" s="1"/>
  <c r="F85" i="3"/>
  <c r="F83" i="3"/>
  <c r="D85" i="3"/>
  <c r="D83" i="3"/>
  <c r="B85" i="3"/>
  <c r="B83" i="3"/>
  <c r="F62" i="3"/>
  <c r="F60" i="3"/>
  <c r="D62" i="3"/>
  <c r="D60" i="3"/>
  <c r="B62" i="3"/>
  <c r="B60" i="3"/>
  <c r="F39" i="3"/>
  <c r="F37" i="3"/>
  <c r="D39" i="3"/>
  <c r="D37" i="3"/>
  <c r="B39" i="3"/>
  <c r="B37" i="3"/>
  <c r="F16" i="3"/>
  <c r="F14" i="3"/>
  <c r="D16" i="3"/>
  <c r="D14" i="3"/>
  <c r="B16" i="3"/>
  <c r="B14" i="3"/>
  <c r="F109" i="3"/>
  <c r="J67" i="1" s="1"/>
  <c r="F110" i="3"/>
  <c r="J68" i="1" s="1"/>
  <c r="F111" i="3"/>
  <c r="J69" i="1" s="1"/>
  <c r="F112" i="3"/>
  <c r="J70" i="1" s="1"/>
  <c r="F113" i="3"/>
  <c r="J71" i="1" s="1"/>
  <c r="F114" i="3"/>
  <c r="J72" i="1" s="1"/>
  <c r="F115" i="3"/>
  <c r="J73" i="1" s="1"/>
  <c r="F116" i="3"/>
  <c r="J74" i="1" s="1"/>
  <c r="F117" i="3"/>
  <c r="J75" i="1" s="1"/>
  <c r="F118" i="3"/>
  <c r="J76" i="1" s="1"/>
  <c r="F119" i="3"/>
  <c r="J77" i="1" s="1"/>
  <c r="B56" i="3" l="1"/>
  <c r="B57" i="3"/>
  <c r="B58" i="3"/>
  <c r="B59" i="3"/>
  <c r="B55" i="3"/>
  <c r="B63" i="3"/>
  <c r="B64" i="3"/>
  <c r="B65" i="3"/>
  <c r="B66" i="3"/>
  <c r="B67" i="3"/>
  <c r="B68" i="3"/>
  <c r="B69" i="3"/>
  <c r="B70" i="3"/>
  <c r="B71" i="3"/>
  <c r="B72" i="3"/>
  <c r="B73" i="3"/>
  <c r="F33" i="3"/>
  <c r="F34" i="3"/>
  <c r="F35" i="3"/>
  <c r="F36" i="3"/>
  <c r="F32" i="3"/>
  <c r="F40" i="3"/>
  <c r="F41" i="3"/>
  <c r="F42" i="3"/>
  <c r="F43" i="3"/>
  <c r="F44" i="3"/>
  <c r="F45" i="3"/>
  <c r="F46" i="3"/>
  <c r="F47" i="3"/>
  <c r="F48" i="3"/>
  <c r="F49" i="3"/>
  <c r="F50" i="3"/>
  <c r="D33" i="3" l="1"/>
  <c r="D34" i="3"/>
  <c r="D35" i="3"/>
  <c r="D36" i="3"/>
  <c r="D32" i="3"/>
  <c r="D40" i="3"/>
  <c r="D41" i="3"/>
  <c r="D42" i="3"/>
  <c r="D43" i="3"/>
  <c r="D44" i="3"/>
  <c r="D45" i="3"/>
  <c r="D46" i="3"/>
  <c r="D47" i="3"/>
  <c r="D48" i="3"/>
  <c r="D49" i="3"/>
  <c r="D50" i="3"/>
  <c r="B33" i="3"/>
  <c r="B34" i="3"/>
  <c r="B35" i="3"/>
  <c r="B36" i="3"/>
  <c r="B32" i="3"/>
  <c r="B40" i="3"/>
  <c r="B41" i="3"/>
  <c r="B42" i="3"/>
  <c r="B43" i="3"/>
  <c r="B44" i="3"/>
  <c r="B45" i="3"/>
  <c r="B46" i="3"/>
  <c r="B47" i="3"/>
  <c r="B48" i="3"/>
  <c r="B49" i="3"/>
  <c r="B50" i="3"/>
  <c r="B17" i="3"/>
  <c r="B18" i="3"/>
  <c r="B19" i="3"/>
  <c r="B20" i="3"/>
  <c r="B21" i="3"/>
  <c r="B22" i="3"/>
  <c r="B23" i="3"/>
  <c r="B24" i="3"/>
  <c r="B25" i="3"/>
  <c r="B26" i="3"/>
  <c r="B27" i="3"/>
  <c r="B9" i="3"/>
  <c r="B10" i="3"/>
  <c r="B11" i="3"/>
  <c r="B12" i="3"/>
  <c r="B13" i="3"/>
  <c r="F102" i="3" l="1"/>
  <c r="J60" i="1" s="1"/>
  <c r="F103" i="3"/>
  <c r="J61" i="1" s="1"/>
  <c r="F104" i="3"/>
  <c r="J62" i="1" s="1"/>
  <c r="F105" i="3"/>
  <c r="J63" i="1" s="1"/>
  <c r="F101" i="3"/>
  <c r="J59" i="1" s="1"/>
  <c r="D102" i="3"/>
  <c r="I60" i="1" s="1"/>
  <c r="D103" i="3"/>
  <c r="I61" i="1" s="1"/>
  <c r="D104" i="3"/>
  <c r="I62" i="1" s="1"/>
  <c r="D105" i="3"/>
  <c r="I63" i="1" s="1"/>
  <c r="D101" i="3"/>
  <c r="I59" i="1" s="1"/>
  <c r="B102" i="3"/>
  <c r="H60" i="1" s="1"/>
  <c r="B103" i="3"/>
  <c r="H61" i="1" s="1"/>
  <c r="B104" i="3"/>
  <c r="H62" i="1" s="1"/>
  <c r="B105" i="3"/>
  <c r="H63" i="1" s="1"/>
  <c r="B101" i="3"/>
  <c r="H59" i="1" s="1"/>
  <c r="D109" i="3"/>
  <c r="I67" i="1" s="1"/>
  <c r="D110" i="3"/>
  <c r="I68" i="1" s="1"/>
  <c r="D111" i="3"/>
  <c r="I69" i="1" s="1"/>
  <c r="D112" i="3"/>
  <c r="I70" i="1" s="1"/>
  <c r="D113" i="3"/>
  <c r="I71" i="1" s="1"/>
  <c r="D114" i="3"/>
  <c r="I72" i="1" s="1"/>
  <c r="D115" i="3"/>
  <c r="I73" i="1" s="1"/>
  <c r="D116" i="3"/>
  <c r="I74" i="1" s="1"/>
  <c r="D117" i="3"/>
  <c r="I75" i="1" s="1"/>
  <c r="D118" i="3"/>
  <c r="I76" i="1" s="1"/>
  <c r="D119" i="3"/>
  <c r="I77" i="1" s="1"/>
  <c r="B109" i="3"/>
  <c r="H67" i="1" s="1"/>
  <c r="B110" i="3"/>
  <c r="H68" i="1" s="1"/>
  <c r="B111" i="3"/>
  <c r="H69" i="1" s="1"/>
  <c r="B112" i="3"/>
  <c r="H70" i="1" s="1"/>
  <c r="B113" i="3"/>
  <c r="H71" i="1" s="1"/>
  <c r="B114" i="3"/>
  <c r="H72" i="1" s="1"/>
  <c r="B115" i="3"/>
  <c r="H73" i="1" s="1"/>
  <c r="B116" i="3"/>
  <c r="H74" i="1" s="1"/>
  <c r="B117" i="3"/>
  <c r="H75" i="1" s="1"/>
  <c r="B118" i="3"/>
  <c r="H76" i="1" s="1"/>
  <c r="B119" i="3"/>
  <c r="H77" i="1" s="1"/>
  <c r="C65" i="1"/>
  <c r="D65" i="1"/>
  <c r="E65" i="1"/>
  <c r="C51" i="1" l="1"/>
  <c r="D71" i="3"/>
  <c r="D51" i="1" s="1"/>
  <c r="F71" i="3"/>
  <c r="E51" i="1" s="1"/>
  <c r="B96" i="3"/>
  <c r="D96" i="3"/>
  <c r="F96" i="3"/>
  <c r="B95" i="3"/>
  <c r="C76" i="1" s="1"/>
  <c r="D95" i="3"/>
  <c r="D76" i="1" s="1"/>
  <c r="F95" i="3"/>
  <c r="E76" i="1" s="1"/>
  <c r="B94" i="3"/>
  <c r="C75" i="1" s="1"/>
  <c r="D94" i="3"/>
  <c r="D75" i="1" s="1"/>
  <c r="F94" i="3"/>
  <c r="E75" i="1" s="1"/>
  <c r="C53" i="1"/>
  <c r="D73" i="3"/>
  <c r="D53" i="1" s="1"/>
  <c r="F73" i="3"/>
  <c r="E53" i="1" s="1"/>
  <c r="C52" i="1"/>
  <c r="D72" i="3"/>
  <c r="D52" i="1" s="1"/>
  <c r="F72" i="3"/>
  <c r="E52" i="1" s="1"/>
  <c r="H30" i="1"/>
  <c r="I30" i="1"/>
  <c r="J30" i="1"/>
  <c r="H29" i="1"/>
  <c r="I29" i="1"/>
  <c r="J29" i="1"/>
  <c r="H28" i="1"/>
  <c r="I28" i="1"/>
  <c r="J28" i="1"/>
  <c r="D77" i="1" l="1"/>
  <c r="C77" i="1"/>
  <c r="E77" i="1"/>
  <c r="C30" i="1"/>
  <c r="D27" i="3"/>
  <c r="D30" i="1" s="1"/>
  <c r="F27" i="3"/>
  <c r="E30" i="1" s="1"/>
  <c r="C29" i="1"/>
  <c r="D26" i="3"/>
  <c r="D29" i="1" s="1"/>
  <c r="F26" i="3"/>
  <c r="E29" i="1" s="1"/>
  <c r="C28" i="1"/>
  <c r="D25" i="3"/>
  <c r="D28" i="1" s="1"/>
  <c r="F25" i="3"/>
  <c r="E28" i="1" s="1"/>
  <c r="E18" i="1" l="1"/>
  <c r="D18" i="1"/>
  <c r="J18" i="1"/>
  <c r="I18" i="1"/>
  <c r="H18" i="1"/>
  <c r="E41" i="1"/>
  <c r="D41" i="1"/>
  <c r="C41" i="1"/>
  <c r="C18" i="1"/>
  <c r="F78" i="3"/>
  <c r="E59" i="1" s="1"/>
  <c r="F79" i="3"/>
  <c r="E60" i="1" s="1"/>
  <c r="F80" i="3"/>
  <c r="E61" i="1" s="1"/>
  <c r="F81" i="3"/>
  <c r="E62" i="1" s="1"/>
  <c r="F82" i="3"/>
  <c r="E63" i="1" s="1"/>
  <c r="F86" i="3"/>
  <c r="E67" i="1" s="1"/>
  <c r="F87" i="3"/>
  <c r="E68" i="1" s="1"/>
  <c r="F88" i="3"/>
  <c r="E69" i="1" s="1"/>
  <c r="F89" i="3"/>
  <c r="E70" i="1" s="1"/>
  <c r="F90" i="3"/>
  <c r="E71" i="1" s="1"/>
  <c r="F91" i="3"/>
  <c r="E72" i="1" s="1"/>
  <c r="F92" i="3"/>
  <c r="E73" i="1" s="1"/>
  <c r="F93" i="3"/>
  <c r="E74" i="1" s="1"/>
  <c r="D78" i="3"/>
  <c r="D59" i="1" s="1"/>
  <c r="D79" i="3"/>
  <c r="D60" i="1" s="1"/>
  <c r="D80" i="3"/>
  <c r="D61" i="1" s="1"/>
  <c r="D81" i="3"/>
  <c r="D62" i="1" s="1"/>
  <c r="D82" i="3"/>
  <c r="D63" i="1" s="1"/>
  <c r="D86" i="3"/>
  <c r="D67" i="1" s="1"/>
  <c r="D87" i="3"/>
  <c r="D68" i="1" s="1"/>
  <c r="D88" i="3"/>
  <c r="D69" i="1" s="1"/>
  <c r="D89" i="3"/>
  <c r="D70" i="1" s="1"/>
  <c r="D90" i="3"/>
  <c r="D71" i="1" s="1"/>
  <c r="D91" i="3"/>
  <c r="D72" i="1" s="1"/>
  <c r="D92" i="3"/>
  <c r="D73" i="1" s="1"/>
  <c r="D93" i="3"/>
  <c r="D74" i="1" s="1"/>
  <c r="B78" i="3"/>
  <c r="C59" i="1" s="1"/>
  <c r="B79" i="3"/>
  <c r="C60" i="1" s="1"/>
  <c r="B80" i="3"/>
  <c r="C61" i="1" s="1"/>
  <c r="B81" i="3"/>
  <c r="C62" i="1" s="1"/>
  <c r="B82" i="3"/>
  <c r="C63" i="1" s="1"/>
  <c r="B93" i="3"/>
  <c r="C74" i="1" s="1"/>
  <c r="B86" i="3"/>
  <c r="C67" i="1" s="1"/>
  <c r="B87" i="3"/>
  <c r="C68" i="1" s="1"/>
  <c r="B88" i="3"/>
  <c r="C69" i="1" s="1"/>
  <c r="B89" i="3"/>
  <c r="C70" i="1" s="1"/>
  <c r="B90" i="3"/>
  <c r="C71" i="1" s="1"/>
  <c r="B91" i="3"/>
  <c r="C72" i="1" s="1"/>
  <c r="B92" i="3"/>
  <c r="C73" i="1" s="1"/>
  <c r="E64" i="1"/>
  <c r="E66" i="1"/>
  <c r="D66" i="1"/>
  <c r="D64" i="1"/>
  <c r="C64" i="1"/>
  <c r="C66" i="1"/>
  <c r="F55" i="3"/>
  <c r="E35" i="1" s="1"/>
  <c r="F56" i="3"/>
  <c r="E36" i="1" s="1"/>
  <c r="F57" i="3"/>
  <c r="E37" i="1" s="1"/>
  <c r="F58" i="3"/>
  <c r="E38" i="1" s="1"/>
  <c r="F59" i="3"/>
  <c r="E39" i="1" s="1"/>
  <c r="F63" i="3"/>
  <c r="E43" i="1" s="1"/>
  <c r="F64" i="3"/>
  <c r="E44" i="1" s="1"/>
  <c r="F65" i="3"/>
  <c r="E45" i="1" s="1"/>
  <c r="F66" i="3"/>
  <c r="E46" i="1" s="1"/>
  <c r="F67" i="3"/>
  <c r="E47" i="1" s="1"/>
  <c r="F68" i="3"/>
  <c r="E48" i="1" s="1"/>
  <c r="F69" i="3"/>
  <c r="E49" i="1" s="1"/>
  <c r="F70" i="3"/>
  <c r="E50" i="1" s="1"/>
  <c r="D55" i="3"/>
  <c r="D35" i="1" s="1"/>
  <c r="D56" i="3"/>
  <c r="D36" i="1" s="1"/>
  <c r="D57" i="3"/>
  <c r="D37" i="1" s="1"/>
  <c r="D58" i="3"/>
  <c r="D38" i="1" s="1"/>
  <c r="D59" i="3"/>
  <c r="D39" i="1" s="1"/>
  <c r="D63" i="3"/>
  <c r="D43" i="1" s="1"/>
  <c r="D64" i="3"/>
  <c r="D44" i="1" s="1"/>
  <c r="D65" i="3"/>
  <c r="D45" i="1" s="1"/>
  <c r="D66" i="3"/>
  <c r="D46" i="1" s="1"/>
  <c r="D67" i="3"/>
  <c r="D47" i="1" s="1"/>
  <c r="D68" i="3"/>
  <c r="D48" i="1" s="1"/>
  <c r="D69" i="3"/>
  <c r="D49" i="1" s="1"/>
  <c r="D70" i="3"/>
  <c r="D50" i="1" s="1"/>
  <c r="C35" i="1"/>
  <c r="C36" i="1"/>
  <c r="C37" i="1"/>
  <c r="C38" i="1"/>
  <c r="C39" i="1"/>
  <c r="C43" i="1"/>
  <c r="C44" i="1"/>
  <c r="C45" i="1"/>
  <c r="C46" i="1"/>
  <c r="C47" i="1"/>
  <c r="C48" i="1"/>
  <c r="C49" i="1"/>
  <c r="C50" i="1"/>
  <c r="C40" i="1"/>
  <c r="D40" i="1"/>
  <c r="E40" i="1"/>
  <c r="E42" i="1"/>
  <c r="D42" i="1"/>
  <c r="C42" i="1"/>
  <c r="H20" i="1"/>
  <c r="H21" i="1"/>
  <c r="H22" i="1"/>
  <c r="H23" i="1"/>
  <c r="H24" i="1"/>
  <c r="H25" i="1"/>
  <c r="H26" i="1"/>
  <c r="H27" i="1"/>
  <c r="I20" i="1"/>
  <c r="I21" i="1"/>
  <c r="I22" i="1"/>
  <c r="I23" i="1"/>
  <c r="I24" i="1"/>
  <c r="I25" i="1"/>
  <c r="I26" i="1"/>
  <c r="I27" i="1"/>
  <c r="J20" i="1"/>
  <c r="J21" i="1"/>
  <c r="J22" i="1"/>
  <c r="J23" i="1"/>
  <c r="J24" i="1"/>
  <c r="J25" i="1"/>
  <c r="J26" i="1"/>
  <c r="J27" i="1"/>
  <c r="J12" i="1"/>
  <c r="J13" i="1"/>
  <c r="J14" i="1"/>
  <c r="J15" i="1"/>
  <c r="J16" i="1"/>
  <c r="I12" i="1"/>
  <c r="I13" i="1"/>
  <c r="I14" i="1"/>
  <c r="I15" i="1"/>
  <c r="I16" i="1"/>
  <c r="I17" i="1"/>
  <c r="J17" i="1"/>
  <c r="J19" i="1"/>
  <c r="I19" i="1"/>
  <c r="H12" i="1"/>
  <c r="H13" i="1"/>
  <c r="H14" i="1"/>
  <c r="H15" i="1"/>
  <c r="H16" i="1"/>
  <c r="H17" i="1"/>
  <c r="H19" i="1"/>
  <c r="F9" i="3"/>
  <c r="E12" i="1" s="1"/>
  <c r="F10" i="3"/>
  <c r="E13" i="1" s="1"/>
  <c r="F11" i="3"/>
  <c r="E14" i="1" s="1"/>
  <c r="F12" i="3"/>
  <c r="E15" i="1" s="1"/>
  <c r="F13" i="3"/>
  <c r="E16" i="1" s="1"/>
  <c r="D9" i="3"/>
  <c r="D12" i="1" s="1"/>
  <c r="D10" i="3"/>
  <c r="D13" i="1" s="1"/>
  <c r="D11" i="3"/>
  <c r="D14" i="1" s="1"/>
  <c r="D12" i="3"/>
  <c r="D15" i="1" s="1"/>
  <c r="D13" i="3"/>
  <c r="D16" i="1" s="1"/>
  <c r="E17" i="1"/>
  <c r="D17" i="1"/>
  <c r="C12" i="1"/>
  <c r="C13" i="1"/>
  <c r="C14" i="1"/>
  <c r="C15" i="1"/>
  <c r="C16" i="1"/>
  <c r="C17" i="1"/>
  <c r="F17" i="3"/>
  <c r="E20" i="1" s="1"/>
  <c r="F18" i="3"/>
  <c r="E21" i="1" s="1"/>
  <c r="F19" i="3"/>
  <c r="E22" i="1" s="1"/>
  <c r="F20" i="3"/>
  <c r="E23" i="1" s="1"/>
  <c r="F21" i="3"/>
  <c r="E24" i="1" s="1"/>
  <c r="F22" i="3"/>
  <c r="E25" i="1" s="1"/>
  <c r="F23" i="3"/>
  <c r="E26" i="1" s="1"/>
  <c r="F24" i="3"/>
  <c r="E27" i="1" s="1"/>
  <c r="E19" i="1"/>
  <c r="D17" i="3"/>
  <c r="D20" i="1" s="1"/>
  <c r="D18" i="3"/>
  <c r="D21" i="1" s="1"/>
  <c r="D19" i="3"/>
  <c r="D22" i="1" s="1"/>
  <c r="D20" i="3"/>
  <c r="D23" i="1" s="1"/>
  <c r="D21" i="3"/>
  <c r="D24" i="1" s="1"/>
  <c r="D22" i="3"/>
  <c r="D25" i="1" s="1"/>
  <c r="D23" i="3"/>
  <c r="D26" i="1" s="1"/>
  <c r="D24" i="3"/>
  <c r="D27" i="1" s="1"/>
  <c r="D19" i="1"/>
  <c r="C20" i="1"/>
  <c r="C21" i="1"/>
  <c r="C22" i="1"/>
  <c r="C23" i="1"/>
  <c r="C24" i="1"/>
  <c r="C25" i="1"/>
  <c r="C26" i="1"/>
  <c r="C27" i="1"/>
  <c r="C19" i="1"/>
</calcChain>
</file>

<file path=xl/sharedStrings.xml><?xml version="1.0" encoding="utf-8"?>
<sst xmlns="http://schemas.openxmlformats.org/spreadsheetml/2006/main" count="81" uniqueCount="29">
  <si>
    <t>Längd (mm)</t>
  </si>
  <si>
    <t>Effekt (watt)</t>
  </si>
  <si>
    <t>Returtemp.</t>
  </si>
  <si>
    <t xml:space="preserve">Version: </t>
  </si>
  <si>
    <t>Effekt</t>
  </si>
  <si>
    <t>n</t>
  </si>
  <si>
    <t>Höjd 200</t>
  </si>
  <si>
    <t>Höjd 300</t>
  </si>
  <si>
    <t>Höjd 400</t>
  </si>
  <si>
    <t>Höjd 500</t>
  </si>
  <si>
    <t>Höjd 600</t>
  </si>
  <si>
    <t>PRE Hygien-Serie</t>
  </si>
  <si>
    <t>En mätning utförd: 20-410 och dess data är ifylld.</t>
  </si>
  <si>
    <t>Resterande data är samma som I40H</t>
  </si>
  <si>
    <t>Typ 10 är samma som PRE Serie typ 10</t>
  </si>
  <si>
    <t>Nedenstående effekter er beregnet ihht EN-442</t>
  </si>
  <si>
    <t>Bemerk at den beregnede verdien må kontrolleres mot valgt ventilinnsats ved aktuelt differansetrykk og ΔT.</t>
  </si>
  <si>
    <t>Om ventilinnsatsen ikke kan levere beregnet flow bør ΔT justeres, alternativt dele effekten på to radiatorer.</t>
  </si>
  <si>
    <t>Høyde 200</t>
  </si>
  <si>
    <t>Lengde (mm)</t>
  </si>
  <si>
    <t>Høyde 600</t>
  </si>
  <si>
    <t>Høyde 500</t>
  </si>
  <si>
    <t>Høyde 400</t>
  </si>
  <si>
    <t>Høyde 300</t>
  </si>
  <si>
    <t>Type 10</t>
  </si>
  <si>
    <t>Type 20</t>
  </si>
  <si>
    <t>Type 30</t>
  </si>
  <si>
    <t>Turtemp.</t>
  </si>
  <si>
    <t>Rom temp.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</si>
</sst>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00\ _k_r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i/>
      <sz val="11"/>
      <name val="Calibri"/>
      <family val="2"/>
    </font>
    <font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1" fontId="0" fillId="0" borderId="0" xfId="0" applyNumberFormat="1"/>
    <xf numFmtId="0" fontId="5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0" fillId="0" borderId="0" xfId="0" applyFill="1" applyBorder="1"/>
    <xf numFmtId="0" fontId="8" fillId="0" borderId="0" xfId="0" applyFont="1" applyAlignment="1"/>
    <xf numFmtId="0" fontId="0" fillId="0" borderId="0" xfId="0" applyFill="1"/>
    <xf numFmtId="1" fontId="0" fillId="0" borderId="0" xfId="0" applyNumberFormat="1" applyFill="1"/>
    <xf numFmtId="14" fontId="0" fillId="0" borderId="0" xfId="0" applyNumberFormat="1"/>
    <xf numFmtId="0" fontId="0" fillId="3" borderId="8" xfId="0" applyFill="1" applyBorder="1"/>
    <xf numFmtId="0" fontId="5" fillId="3" borderId="8" xfId="0" applyFont="1" applyFill="1" applyBorder="1"/>
    <xf numFmtId="1" fontId="5" fillId="3" borderId="8" xfId="0" applyNumberFormat="1" applyFont="1" applyFill="1" applyBorder="1" applyAlignment="1">
      <alignment horizontal="center"/>
    </xf>
    <xf numFmtId="0" fontId="10" fillId="0" borderId="0" xfId="0" applyFont="1" applyBorder="1"/>
    <xf numFmtId="3" fontId="0" fillId="0" borderId="8" xfId="0" applyNumberFormat="1" applyBorder="1" applyProtection="1">
      <protection hidden="1"/>
    </xf>
    <xf numFmtId="0" fontId="7" fillId="2" borderId="10" xfId="0" applyFont="1" applyFill="1" applyBorder="1" applyAlignment="1" applyProtection="1">
      <alignment horizontal="left" vertical="center"/>
      <protection locked="0"/>
    </xf>
    <xf numFmtId="3" fontId="0" fillId="4" borderId="8" xfId="0" applyNumberFormat="1" applyFill="1" applyBorder="1" applyProtection="1">
      <protection hidden="1"/>
    </xf>
    <xf numFmtId="3" fontId="0" fillId="0" borderId="0" xfId="0" applyNumberFormat="1" applyBorder="1" applyProtection="1">
      <protection hidden="1"/>
    </xf>
    <xf numFmtId="0" fontId="3" fillId="0" borderId="0" xfId="0" applyFont="1"/>
    <xf numFmtId="0" fontId="0" fillId="0" borderId="0" xfId="0" applyBorder="1"/>
    <xf numFmtId="3" fontId="0" fillId="0" borderId="8" xfId="0" applyNumberFormat="1" applyFill="1" applyBorder="1" applyProtection="1">
      <protection hidden="1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Fill="1"/>
    <xf numFmtId="164" fontId="5" fillId="3" borderId="8" xfId="0" applyNumberFormat="1" applyFont="1" applyFill="1" applyBorder="1" applyAlignment="1">
      <alignment horizontal="center"/>
    </xf>
    <xf numFmtId="164" fontId="0" fillId="0" borderId="8" xfId="0" applyNumberFormat="1" applyBorder="1" applyProtection="1">
      <protection hidden="1"/>
    </xf>
    <xf numFmtId="164" fontId="0" fillId="0" borderId="8" xfId="0" applyNumberFormat="1" applyFill="1" applyBorder="1" applyProtection="1">
      <protection hidden="1"/>
    </xf>
    <xf numFmtId="0" fontId="1" fillId="0" borderId="0" xfId="0" applyFont="1"/>
    <xf numFmtId="164" fontId="0" fillId="4" borderId="8" xfId="0" applyNumberFormat="1" applyFill="1" applyBorder="1" applyProtection="1">
      <protection hidden="1"/>
    </xf>
    <xf numFmtId="165" fontId="0" fillId="0" borderId="0" xfId="0" applyNumberFormat="1"/>
    <xf numFmtId="165" fontId="5" fillId="3" borderId="8" xfId="0" applyNumberFormat="1" applyFont="1" applyFill="1" applyBorder="1" applyAlignment="1">
      <alignment horizontal="center"/>
    </xf>
    <xf numFmtId="165" fontId="0" fillId="0" borderId="8" xfId="0" applyNumberFormat="1" applyBorder="1" applyProtection="1">
      <protection hidden="1"/>
    </xf>
    <xf numFmtId="165" fontId="0" fillId="4" borderId="8" xfId="0" applyNumberFormat="1" applyFill="1" applyBorder="1" applyProtection="1">
      <protection hidden="1"/>
    </xf>
    <xf numFmtId="165" fontId="0" fillId="0" borderId="8" xfId="0" applyNumberFormat="1" applyFill="1" applyBorder="1" applyProtection="1">
      <protection hidden="1"/>
    </xf>
    <xf numFmtId="1" fontId="2" fillId="0" borderId="7" xfId="0" applyNumberFormat="1" applyFont="1" applyBorder="1" applyAlignment="1">
      <alignment vertical="center"/>
    </xf>
    <xf numFmtId="1" fontId="2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1" fontId="5" fillId="3" borderId="8" xfId="0" applyNumberFormat="1" applyFont="1" applyFill="1" applyBorder="1" applyAlignment="1">
      <alignment horizontal="center"/>
    </xf>
    <xf numFmtId="0" fontId="0" fillId="6" borderId="0" xfId="0" applyFill="1"/>
    <xf numFmtId="1" fontId="0" fillId="6" borderId="0" xfId="0" applyNumberFormat="1" applyFill="1"/>
    <xf numFmtId="0" fontId="0" fillId="6" borderId="0" xfId="0" applyFill="1" applyBorder="1"/>
    <xf numFmtId="1" fontId="0" fillId="0" borderId="8" xfId="0" applyNumberFormat="1" applyBorder="1"/>
    <xf numFmtId="1" fontId="0" fillId="4" borderId="8" xfId="0" applyNumberFormat="1" applyFill="1" applyBorder="1"/>
    <xf numFmtId="14" fontId="0" fillId="0" borderId="0" xfId="0" applyNumberFormat="1" applyFill="1"/>
    <xf numFmtId="0" fontId="6" fillId="0" borderId="0" xfId="0" applyFont="1" applyFill="1" applyBorder="1" applyAlignment="1">
      <alignment horizontal="center"/>
    </xf>
    <xf numFmtId="0" fontId="0" fillId="0" borderId="0" xfId="0"/>
    <xf numFmtId="0" fontId="11" fillId="0" borderId="0" xfId="0" applyFont="1" applyAlignment="1">
      <alignment vertical="center"/>
    </xf>
    <xf numFmtId="0" fontId="12" fillId="0" borderId="0" xfId="0" applyFont="1"/>
    <xf numFmtId="0" fontId="9" fillId="3" borderId="1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1" fontId="5" fillId="5" borderId="2" xfId="0" applyNumberFormat="1" applyFont="1" applyFill="1" applyBorder="1" applyAlignment="1">
      <alignment horizontal="center"/>
    </xf>
    <xf numFmtId="1" fontId="5" fillId="5" borderId="3" xfId="0" applyNumberFormat="1" applyFont="1" applyFill="1" applyBorder="1" applyAlignment="1">
      <alignment horizontal="center"/>
    </xf>
    <xf numFmtId="1" fontId="5" fillId="5" borderId="8" xfId="0" applyNumberFormat="1" applyFont="1" applyFill="1" applyBorder="1" applyAlignment="1">
      <alignment horizontal="center"/>
    </xf>
    <xf numFmtId="1" fontId="5" fillId="3" borderId="8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7" fillId="0" borderId="0" xfId="0" applyFont="1" applyAlignment="1" applyProtection="1">
      <alignment horizontal="left"/>
      <protection locked="0"/>
    </xf>
    <xf numFmtId="1" fontId="2" fillId="3" borderId="4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Alignment="1"/>
    <xf numFmtId="0" fontId="0" fillId="0" borderId="0" xfId="0" applyAlignment="1"/>
    <xf numFmtId="0" fontId="0" fillId="0" borderId="0" xfId="0" applyFill="1" applyAlignment="1"/>
    <xf numFmtId="0" fontId="2" fillId="0" borderId="7" xfId="0" applyFont="1" applyBorder="1" applyAlignment="1">
      <alignment vertical="center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0" fillId="3" borderId="14" xfId="0" applyFill="1" applyBorder="1"/>
    <xf numFmtId="1" fontId="5" fillId="5" borderId="15" xfId="0" applyNumberFormat="1" applyFont="1" applyFill="1" applyBorder="1" applyAlignment="1">
      <alignment horizontal="center"/>
    </xf>
    <xf numFmtId="0" fontId="2" fillId="3" borderId="14" xfId="0" applyFont="1" applyFill="1" applyBorder="1"/>
    <xf numFmtId="1" fontId="2" fillId="3" borderId="16" xfId="0" applyNumberFormat="1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1" fontId="5" fillId="5" borderId="17" xfId="0" applyNumberFormat="1" applyFont="1" applyFill="1" applyBorder="1" applyAlignment="1">
      <alignment horizontal="center"/>
    </xf>
    <xf numFmtId="0" fontId="0" fillId="3" borderId="18" xfId="0" applyFill="1" applyBorder="1"/>
    <xf numFmtId="1" fontId="5" fillId="3" borderId="19" xfId="0" applyNumberFormat="1" applyFont="1" applyFill="1" applyBorder="1" applyAlignment="1">
      <alignment horizontal="center"/>
    </xf>
    <xf numFmtId="1" fontId="5" fillId="3" borderId="20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1" fontId="5" fillId="6" borderId="0" xfId="0" applyNumberFormat="1" applyFont="1" applyFill="1" applyBorder="1" applyAlignment="1">
      <alignment horizontal="center"/>
    </xf>
    <xf numFmtId="1" fontId="2" fillId="6" borderId="0" xfId="0" applyNumberFormat="1" applyFont="1" applyFill="1" applyBorder="1" applyAlignment="1">
      <alignment horizontal="center"/>
    </xf>
    <xf numFmtId="3" fontId="0" fillId="6" borderId="0" xfId="0" applyNumberFormat="1" applyFill="1" applyBorder="1" applyProtection="1">
      <protection hidden="1"/>
    </xf>
    <xf numFmtId="0" fontId="6" fillId="6" borderId="0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1" fontId="5" fillId="3" borderId="15" xfId="0" applyNumberFormat="1" applyFont="1" applyFill="1" applyBorder="1" applyAlignment="1">
      <alignment horizontal="center"/>
    </xf>
    <xf numFmtId="3" fontId="0" fillId="0" borderId="8" xfId="0" applyNumberFormat="1" applyBorder="1" applyAlignment="1" applyProtection="1">
      <alignment horizontal="center"/>
      <protection hidden="1"/>
    </xf>
    <xf numFmtId="3" fontId="0" fillId="0" borderId="15" xfId="0" applyNumberFormat="1" applyBorder="1" applyAlignment="1" applyProtection="1">
      <alignment horizontal="center"/>
      <protection hidden="1"/>
    </xf>
    <xf numFmtId="3" fontId="0" fillId="0" borderId="8" xfId="0" applyNumberFormat="1" applyFill="1" applyBorder="1" applyAlignment="1" applyProtection="1">
      <alignment horizontal="center"/>
      <protection hidden="1"/>
    </xf>
    <xf numFmtId="3" fontId="0" fillId="0" borderId="15" xfId="0" applyNumberFormat="1" applyFill="1" applyBorder="1" applyAlignment="1" applyProtection="1">
      <alignment horizontal="center"/>
      <protection hidden="1"/>
    </xf>
    <xf numFmtId="3" fontId="0" fillId="0" borderId="22" xfId="0" applyNumberFormat="1" applyBorder="1" applyAlignment="1" applyProtection="1">
      <alignment horizontal="center"/>
      <protection hidden="1"/>
    </xf>
    <xf numFmtId="3" fontId="0" fillId="0" borderId="23" xfId="0" applyNumberFormat="1" applyBorder="1" applyAlignment="1" applyProtection="1">
      <alignment horizontal="center"/>
      <protection hidden="1"/>
    </xf>
    <xf numFmtId="1" fontId="2" fillId="0" borderId="24" xfId="0" applyNumberFormat="1" applyFont="1" applyBorder="1" applyAlignment="1">
      <alignment vertical="center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7" fillId="2" borderId="25" xfId="0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97155</xdr:colOff>
      <xdr:row>1</xdr:row>
      <xdr:rowOff>42941</xdr:rowOff>
    </xdr:from>
    <xdr:to>
      <xdr:col>7</xdr:col>
      <xdr:colOff>106680</xdr:colOff>
      <xdr:row>2</xdr:row>
      <xdr:rowOff>38974</xdr:rowOff>
    </xdr:to>
    <xdr:pic>
      <xdr:nvPicPr>
        <xdr:cNvPr id="1053" name="Picture 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053715" y="210581"/>
          <a:ext cx="1884045" cy="308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162561</xdr:colOff>
      <xdr:row>78</xdr:row>
      <xdr:rowOff>4314</xdr:rowOff>
    </xdr:from>
    <xdr:to>
      <xdr:col>9</xdr:col>
      <xdr:colOff>565203</xdr:colOff>
      <xdr:row>91</xdr:row>
      <xdr:rowOff>53340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BBBAE98B-7136-4457-BE40-1E8D44AEC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381" y="14207994"/>
          <a:ext cx="6338622" cy="1641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149"/>
  <sheetViews>
    <sheetView showGridLines="0" tabSelected="1" zoomScaleNormal="100" zoomScaleSheetLayoutView="100" workbookViewId="0">
      <pane ySplit="7" topLeftCell="A8" activePane="bottomLeft" state="frozen"/>
      <selection pane="bottomLeft" activeCell="C4" sqref="C4"/>
    </sheetView>
  </sheetViews>
  <sheetFormatPr baseColWidth="10" defaultColWidth="11.44140625" defaultRowHeight="13.2" x14ac:dyDescent="0.25"/>
  <cols>
    <col min="1" max="1" width="6.77734375" customWidth="1"/>
    <col min="2" max="2" width="13.44140625" customWidth="1"/>
    <col min="3" max="5" width="11.44140625" style="1" customWidth="1"/>
    <col min="6" max="6" width="4.109375" style="1" customWidth="1"/>
    <col min="7" max="7" width="11.77734375" style="23" customWidth="1"/>
    <col min="13" max="14" width="9" customWidth="1"/>
    <col min="15" max="15" width="8.77734375" customWidth="1"/>
    <col min="16" max="16" width="9.44140625" customWidth="1"/>
  </cols>
  <sheetData>
    <row r="1" spans="2:17" x14ac:dyDescent="0.25">
      <c r="B1" s="40"/>
      <c r="C1" s="41"/>
      <c r="G1" t="s">
        <v>3</v>
      </c>
      <c r="H1" s="8">
        <v>43423</v>
      </c>
      <c r="I1" s="8"/>
    </row>
    <row r="2" spans="2:17" ht="25.05" customHeight="1" x14ac:dyDescent="0.4">
      <c r="B2" s="5" t="s">
        <v>11</v>
      </c>
      <c r="C2" s="5"/>
      <c r="D2" s="5"/>
      <c r="E2" s="5"/>
      <c r="F2" s="5"/>
    </row>
    <row r="3" spans="2:17" ht="13.2" customHeight="1" thickBot="1" x14ac:dyDescent="0.3"/>
    <row r="4" spans="2:17" ht="19.95" customHeight="1" thickBot="1" x14ac:dyDescent="0.3">
      <c r="B4" s="69" t="s">
        <v>27</v>
      </c>
      <c r="C4" s="14">
        <v>55</v>
      </c>
      <c r="D4" s="35" t="s">
        <v>2</v>
      </c>
      <c r="E4" s="107">
        <v>45</v>
      </c>
      <c r="F4" s="108"/>
      <c r="G4" s="106" t="s">
        <v>28</v>
      </c>
      <c r="H4" s="14">
        <v>20</v>
      </c>
    </row>
    <row r="5" spans="2:17" ht="19.95" customHeight="1" x14ac:dyDescent="0.3">
      <c r="B5" s="48" t="s">
        <v>15</v>
      </c>
      <c r="C5" s="63"/>
      <c r="E5" s="63"/>
      <c r="F5" s="63"/>
      <c r="G5" s="1"/>
      <c r="H5" s="1"/>
      <c r="I5" s="63"/>
      <c r="J5" s="47"/>
    </row>
    <row r="6" spans="2:17" s="47" customFormat="1" ht="12.45" customHeight="1" x14ac:dyDescent="0.3">
      <c r="B6" s="48" t="s">
        <v>16</v>
      </c>
      <c r="C6" s="63"/>
      <c r="D6" s="1"/>
      <c r="E6" s="63"/>
      <c r="F6" s="63"/>
      <c r="G6" s="1"/>
      <c r="H6" s="1"/>
      <c r="I6" s="63"/>
    </row>
    <row r="7" spans="2:17" ht="15" customHeight="1" x14ac:dyDescent="0.3">
      <c r="B7" s="49" t="s">
        <v>17</v>
      </c>
      <c r="C7" s="63"/>
      <c r="E7" s="63"/>
      <c r="F7" s="63"/>
      <c r="G7" s="1"/>
      <c r="H7" s="1"/>
      <c r="I7" s="63"/>
      <c r="J7" s="47"/>
    </row>
    <row r="8" spans="2:17" ht="11.25" customHeight="1" thickBot="1" x14ac:dyDescent="0.3">
      <c r="B8" s="6"/>
      <c r="C8" s="7"/>
      <c r="D8" s="7"/>
      <c r="E8" s="7"/>
      <c r="F8" s="7"/>
    </row>
    <row r="9" spans="2:17" ht="20.100000000000001" customHeight="1" x14ac:dyDescent="0.4">
      <c r="B9" s="70" t="s">
        <v>18</v>
      </c>
      <c r="C9" s="71"/>
      <c r="D9" s="71"/>
      <c r="E9" s="72"/>
      <c r="F9" s="87"/>
      <c r="G9" s="79" t="s">
        <v>23</v>
      </c>
      <c r="H9" s="80"/>
      <c r="I9" s="80"/>
      <c r="J9" s="81"/>
      <c r="K9" s="47"/>
      <c r="L9" s="47"/>
      <c r="M9" s="47"/>
      <c r="N9" s="47"/>
      <c r="O9" s="47"/>
      <c r="P9" s="47"/>
      <c r="Q9" s="47"/>
    </row>
    <row r="10" spans="2:17" ht="20.100000000000001" customHeight="1" x14ac:dyDescent="0.25">
      <c r="B10" s="73"/>
      <c r="C10" s="54" t="s">
        <v>1</v>
      </c>
      <c r="D10" s="54"/>
      <c r="E10" s="74"/>
      <c r="F10" s="88"/>
      <c r="G10" s="73"/>
      <c r="H10" s="52" t="s">
        <v>1</v>
      </c>
      <c r="I10" s="53"/>
      <c r="J10" s="82"/>
      <c r="K10" s="47"/>
      <c r="L10" s="47"/>
      <c r="M10" s="47"/>
      <c r="N10" s="47"/>
      <c r="O10" s="47"/>
      <c r="P10" s="47"/>
      <c r="Q10" s="47"/>
    </row>
    <row r="11" spans="2:17" ht="20.100000000000001" customHeight="1" x14ac:dyDescent="0.25">
      <c r="B11" s="75" t="s">
        <v>19</v>
      </c>
      <c r="C11" s="64" t="s">
        <v>24</v>
      </c>
      <c r="D11" s="64" t="s">
        <v>25</v>
      </c>
      <c r="E11" s="76" t="s">
        <v>26</v>
      </c>
      <c r="F11" s="89"/>
      <c r="G11" s="75" t="s">
        <v>19</v>
      </c>
      <c r="H11" s="64" t="s">
        <v>24</v>
      </c>
      <c r="I11" s="64" t="s">
        <v>25</v>
      </c>
      <c r="J11" s="76" t="s">
        <v>26</v>
      </c>
      <c r="K11" s="47"/>
      <c r="L11" s="47"/>
      <c r="M11" s="47"/>
      <c r="N11" s="47"/>
      <c r="O11" s="47"/>
      <c r="P11" s="47"/>
      <c r="Q11" s="47"/>
    </row>
    <row r="12" spans="2:17" x14ac:dyDescent="0.25">
      <c r="B12" s="77">
        <v>400</v>
      </c>
      <c r="C12" s="100">
        <f>Blad1!B9*((('PRE Hygien-Serie'!$C$4-'PRE Hygien-Serie'!$E$4)/(LN(('PRE Hygien-Serie'!$C$4-'PRE Hygien-Serie'!$H$4)/('PRE Hygien-Serie'!$E$4-'PRE Hygien-Serie'!$H$4))))/49.8329)^Blad1!$C$15</f>
        <v>56.812975650666168</v>
      </c>
      <c r="D12" s="100">
        <f>Blad1!D9*((('PRE Hygien-Serie'!$C$4-'PRE Hygien-Serie'!$E$4)/(LN(('PRE Hygien-Serie'!$C$4-'PRE Hygien-Serie'!$H$4)/('PRE Hygien-Serie'!$E$4-'PRE Hygien-Serie'!$H$4))))/49.8329)^Blad1!$E$15</f>
        <v>97.173376943080427</v>
      </c>
      <c r="E12" s="101">
        <f>Blad1!F9*((('PRE Hygien-Serie'!$C$4-'PRE Hygien-Serie'!$E$4)/(LN(('PRE Hygien-Serie'!$C$4-'PRE Hygien-Serie'!$H$4)/('PRE Hygien-Serie'!$E$4-'PRE Hygien-Serie'!$H$4))))/49.8329)^Blad1!$G$15</f>
        <v>145.56025575815107</v>
      </c>
      <c r="F12" s="90"/>
      <c r="G12" s="77">
        <v>400</v>
      </c>
      <c r="H12" s="100">
        <f>Blad1!B32*((('PRE Hygien-Serie'!$C$4-'PRE Hygien-Serie'!$E$4)/(LN(('PRE Hygien-Serie'!$C$4-'PRE Hygien-Serie'!$H$4)/('PRE Hygien-Serie'!$E$4-'PRE Hygien-Serie'!$H$4))))/49.8329)^Blad1!$C$38</f>
        <v>76.938605401455661</v>
      </c>
      <c r="I12" s="100">
        <f>Blad1!D32*((('PRE Hygien-Serie'!$C$4-'PRE Hygien-Serie'!$E$4)/(LN(('PRE Hygien-Serie'!$C$4-'PRE Hygien-Serie'!$H$4)/('PRE Hygien-Serie'!$E$4-'PRE Hygien-Serie'!$H$4))))/49.8329)^Blad1!$E$38</f>
        <v>136.00842665878108</v>
      </c>
      <c r="J12" s="101">
        <f>Blad1!F32*((('PRE Hygien-Serie'!$C$4-'PRE Hygien-Serie'!$E$4)/(LN(('PRE Hygien-Serie'!$C$4-'PRE Hygien-Serie'!$H$4)/('PRE Hygien-Serie'!$E$4-'PRE Hygien-Serie'!$H$4))))/49.8329)^Blad1!$G$38</f>
        <v>203.69556683686281</v>
      </c>
      <c r="K12" s="47"/>
      <c r="L12" s="47"/>
      <c r="M12" s="47"/>
      <c r="N12" s="47"/>
      <c r="O12" s="47"/>
      <c r="P12" s="47"/>
      <c r="Q12" s="47"/>
    </row>
    <row r="13" spans="2:17" x14ac:dyDescent="0.25">
      <c r="B13" s="78">
        <v>500</v>
      </c>
      <c r="C13" s="100">
        <f>Blad1!B10*((('PRE Hygien-Serie'!$C$4-'PRE Hygien-Serie'!$E$4)/(LN(('PRE Hygien-Serie'!$C$4-'PRE Hygien-Serie'!$H$4)/('PRE Hygien-Serie'!$E$4-'PRE Hygien-Serie'!$H$4))))/49.8329)^Blad1!$C$15</f>
        <v>71.016219563332712</v>
      </c>
      <c r="D13" s="100">
        <f>Blad1!D10*((('PRE Hygien-Serie'!$C$4-'PRE Hygien-Serie'!$E$4)/(LN(('PRE Hygien-Serie'!$C$4-'PRE Hygien-Serie'!$H$4)/('PRE Hygien-Serie'!$E$4-'PRE Hygien-Serie'!$H$4))))/49.8329)^Blad1!$E$15</f>
        <v>121.46672117885055</v>
      </c>
      <c r="E13" s="101">
        <f>Blad1!F10*((('PRE Hygien-Serie'!$C$4-'PRE Hygien-Serie'!$E$4)/(LN(('PRE Hygien-Serie'!$C$4-'PRE Hygien-Serie'!$H$4)/('PRE Hygien-Serie'!$E$4-'PRE Hygien-Serie'!$H$4))))/49.8329)^Blad1!$G$15</f>
        <v>181.95031969768885</v>
      </c>
      <c r="F13" s="90"/>
      <c r="G13" s="78">
        <v>500</v>
      </c>
      <c r="H13" s="100">
        <f>Blad1!B33*((('PRE Hygien-Serie'!$C$4-'PRE Hygien-Serie'!$E$4)/(LN(('PRE Hygien-Serie'!$C$4-'PRE Hygien-Serie'!$H$4)/('PRE Hygien-Serie'!$E$4-'PRE Hygien-Serie'!$H$4))))/49.8329)^Blad1!$C$38</f>
        <v>96.173256751819565</v>
      </c>
      <c r="I13" s="100">
        <f>Blad1!D33*((('PRE Hygien-Serie'!$C$4-'PRE Hygien-Serie'!$E$4)/(LN(('PRE Hygien-Serie'!$C$4-'PRE Hygien-Serie'!$H$4)/('PRE Hygien-Serie'!$E$4-'PRE Hygien-Serie'!$H$4))))/49.8329)^Blad1!$E$38</f>
        <v>170.01053332347632</v>
      </c>
      <c r="J13" s="101">
        <f>Blad1!F33*((('PRE Hygien-Serie'!$C$4-'PRE Hygien-Serie'!$E$4)/(LN(('PRE Hygien-Serie'!$C$4-'PRE Hygien-Serie'!$H$4)/('PRE Hygien-Serie'!$E$4-'PRE Hygien-Serie'!$H$4))))/49.8329)^Blad1!$G$38</f>
        <v>254.6194585460785</v>
      </c>
      <c r="K13" s="47"/>
      <c r="L13" s="47"/>
      <c r="M13" s="47"/>
      <c r="N13" s="47"/>
      <c r="O13" s="47"/>
      <c r="P13" s="47"/>
      <c r="Q13" s="47"/>
    </row>
    <row r="14" spans="2:17" x14ac:dyDescent="0.25">
      <c r="B14" s="78">
        <v>600</v>
      </c>
      <c r="C14" s="100">
        <f>Blad1!B11*((('PRE Hygien-Serie'!$C$4-'PRE Hygien-Serie'!$E$4)/(LN(('PRE Hygien-Serie'!$C$4-'PRE Hygien-Serie'!$H$4)/('PRE Hygien-Serie'!$E$4-'PRE Hygien-Serie'!$H$4))))/49.8329)^Blad1!$C$15</f>
        <v>85.219463475999248</v>
      </c>
      <c r="D14" s="100">
        <f>Blad1!D11*((('PRE Hygien-Serie'!$C$4-'PRE Hygien-Serie'!$E$4)/(LN(('PRE Hygien-Serie'!$C$4-'PRE Hygien-Serie'!$H$4)/('PRE Hygien-Serie'!$E$4-'PRE Hygien-Serie'!$H$4))))/49.8329)^Blad1!$E$15</f>
        <v>145.76006541462064</v>
      </c>
      <c r="E14" s="101">
        <f>Blad1!F11*((('PRE Hygien-Serie'!$C$4-'PRE Hygien-Serie'!$E$4)/(LN(('PRE Hygien-Serie'!$C$4-'PRE Hygien-Serie'!$H$4)/('PRE Hygien-Serie'!$E$4-'PRE Hygien-Serie'!$H$4))))/49.8329)^Blad1!$G$15</f>
        <v>218.34038363722664</v>
      </c>
      <c r="F14" s="90"/>
      <c r="G14" s="78">
        <v>600</v>
      </c>
      <c r="H14" s="100">
        <f>Blad1!B34*((('PRE Hygien-Serie'!$C$4-'PRE Hygien-Serie'!$E$4)/(LN(('PRE Hygien-Serie'!$C$4-'PRE Hygien-Serie'!$H$4)/('PRE Hygien-Serie'!$E$4-'PRE Hygien-Serie'!$H$4))))/49.8329)^Blad1!$C$38</f>
        <v>115.40790810218347</v>
      </c>
      <c r="I14" s="100">
        <f>Blad1!D34*((('PRE Hygien-Serie'!$C$4-'PRE Hygien-Serie'!$E$4)/(LN(('PRE Hygien-Serie'!$C$4-'PRE Hygien-Serie'!$H$4)/('PRE Hygien-Serie'!$E$4-'PRE Hygien-Serie'!$H$4))))/49.8329)^Blad1!$E$38</f>
        <v>204.01263998817157</v>
      </c>
      <c r="J14" s="101">
        <f>Blad1!F34*((('PRE Hygien-Serie'!$C$4-'PRE Hygien-Serie'!$E$4)/(LN(('PRE Hygien-Serie'!$C$4-'PRE Hygien-Serie'!$H$4)/('PRE Hygien-Serie'!$E$4-'PRE Hygien-Serie'!$H$4))))/49.8329)^Blad1!$G$38</f>
        <v>305.54335025529423</v>
      </c>
      <c r="K14" s="47"/>
      <c r="L14" s="47"/>
      <c r="M14" s="47"/>
      <c r="N14" s="47"/>
      <c r="O14" s="47"/>
      <c r="P14" s="47"/>
      <c r="Q14" s="47"/>
    </row>
    <row r="15" spans="2:17" x14ac:dyDescent="0.25">
      <c r="B15" s="78">
        <v>700</v>
      </c>
      <c r="C15" s="100">
        <f>Blad1!B12*((('PRE Hygien-Serie'!$C$4-'PRE Hygien-Serie'!$E$4)/(LN(('PRE Hygien-Serie'!$C$4-'PRE Hygien-Serie'!$H$4)/('PRE Hygien-Serie'!$E$4-'PRE Hygien-Serie'!$H$4))))/49.8329)^Blad1!$C$15</f>
        <v>99.422707388665785</v>
      </c>
      <c r="D15" s="100">
        <f>Blad1!D12*((('PRE Hygien-Serie'!$C$4-'PRE Hygien-Serie'!$E$4)/(LN(('PRE Hygien-Serie'!$C$4-'PRE Hygien-Serie'!$H$4)/('PRE Hygien-Serie'!$E$4-'PRE Hygien-Serie'!$H$4))))/49.8329)^Blad1!$E$15</f>
        <v>170.05340965039076</v>
      </c>
      <c r="E15" s="101">
        <f>Blad1!F12*((('PRE Hygien-Serie'!$C$4-'PRE Hygien-Serie'!$E$4)/(LN(('PRE Hygien-Serie'!$C$4-'PRE Hygien-Serie'!$H$4)/('PRE Hygien-Serie'!$E$4-'PRE Hygien-Serie'!$H$4))))/49.8329)^Blad1!$G$15</f>
        <v>254.73044757676439</v>
      </c>
      <c r="F15" s="90"/>
      <c r="G15" s="78">
        <v>700</v>
      </c>
      <c r="H15" s="100">
        <f>Blad1!B35*((('PRE Hygien-Serie'!$C$4-'PRE Hygien-Serie'!$E$4)/(LN(('PRE Hygien-Serie'!$C$4-'PRE Hygien-Serie'!$H$4)/('PRE Hygien-Serie'!$E$4-'PRE Hygien-Serie'!$H$4))))/49.8329)^Blad1!$C$38</f>
        <v>134.64255945254737</v>
      </c>
      <c r="I15" s="100">
        <f>Blad1!D35*((('PRE Hygien-Serie'!$C$4-'PRE Hygien-Serie'!$E$4)/(LN(('PRE Hygien-Serie'!$C$4-'PRE Hygien-Serie'!$H$4)/('PRE Hygien-Serie'!$E$4-'PRE Hygien-Serie'!$H$4))))/49.8329)^Blad1!$E$38</f>
        <v>238.01474665286688</v>
      </c>
      <c r="J15" s="101">
        <f>Blad1!F35*((('PRE Hygien-Serie'!$C$4-'PRE Hygien-Serie'!$E$4)/(LN(('PRE Hygien-Serie'!$C$4-'PRE Hygien-Serie'!$H$4)/('PRE Hygien-Serie'!$E$4-'PRE Hygien-Serie'!$H$4))))/49.8329)^Blad1!$G$38</f>
        <v>356.46724196450992</v>
      </c>
      <c r="K15" s="47"/>
      <c r="L15" s="47"/>
      <c r="M15" s="47"/>
      <c r="N15" s="47"/>
      <c r="O15" s="47"/>
      <c r="P15" s="47"/>
      <c r="Q15" s="47"/>
    </row>
    <row r="16" spans="2:17" x14ac:dyDescent="0.25">
      <c r="B16" s="78">
        <v>800</v>
      </c>
      <c r="C16" s="100">
        <f>Blad1!B13*((('PRE Hygien-Serie'!$C$4-'PRE Hygien-Serie'!$E$4)/(LN(('PRE Hygien-Serie'!$C$4-'PRE Hygien-Serie'!$H$4)/('PRE Hygien-Serie'!$E$4-'PRE Hygien-Serie'!$H$4))))/49.8329)^Blad1!$C$15</f>
        <v>113.62595130133234</v>
      </c>
      <c r="D16" s="100">
        <f>Blad1!D13*((('PRE Hygien-Serie'!$C$4-'PRE Hygien-Serie'!$E$4)/(LN(('PRE Hygien-Serie'!$C$4-'PRE Hygien-Serie'!$H$4)/('PRE Hygien-Serie'!$E$4-'PRE Hygien-Serie'!$H$4))))/49.8329)^Blad1!$E$15</f>
        <v>194.34675388616085</v>
      </c>
      <c r="E16" s="101">
        <f>Blad1!F13*((('PRE Hygien-Serie'!$C$4-'PRE Hygien-Serie'!$E$4)/(LN(('PRE Hygien-Serie'!$C$4-'PRE Hygien-Serie'!$H$4)/('PRE Hygien-Serie'!$E$4-'PRE Hygien-Serie'!$H$4))))/49.8329)^Blad1!$G$15</f>
        <v>291.12051151630214</v>
      </c>
      <c r="F16" s="90"/>
      <c r="G16" s="78">
        <v>800</v>
      </c>
      <c r="H16" s="100">
        <f>Blad1!B36*((('PRE Hygien-Serie'!$C$4-'PRE Hygien-Serie'!$E$4)/(LN(('PRE Hygien-Serie'!$C$4-'PRE Hygien-Serie'!$H$4)/('PRE Hygien-Serie'!$E$4-'PRE Hygien-Serie'!$H$4))))/49.8329)^Blad1!$C$38</f>
        <v>153.87721080291132</v>
      </c>
      <c r="I16" s="100">
        <f>Blad1!D36*((('PRE Hygien-Serie'!$C$4-'PRE Hygien-Serie'!$E$4)/(LN(('PRE Hygien-Serie'!$C$4-'PRE Hygien-Serie'!$H$4)/('PRE Hygien-Serie'!$E$4-'PRE Hygien-Serie'!$H$4))))/49.8329)^Blad1!$E$38</f>
        <v>272.01685331756215</v>
      </c>
      <c r="J16" s="101">
        <f>Blad1!F36*((('PRE Hygien-Serie'!$C$4-'PRE Hygien-Serie'!$E$4)/(LN(('PRE Hygien-Serie'!$C$4-'PRE Hygien-Serie'!$H$4)/('PRE Hygien-Serie'!$E$4-'PRE Hygien-Serie'!$H$4))))/49.8329)^Blad1!$G$38</f>
        <v>407.39113367372562</v>
      </c>
      <c r="K16" s="47"/>
      <c r="L16" s="47"/>
      <c r="M16" s="47"/>
      <c r="N16" s="47"/>
      <c r="O16" s="47"/>
      <c r="P16" s="47"/>
      <c r="Q16" s="47"/>
    </row>
    <row r="17" spans="2:18" x14ac:dyDescent="0.25">
      <c r="B17" s="78">
        <v>900</v>
      </c>
      <c r="C17" s="100">
        <f>Blad1!B14*((('PRE Hygien-Serie'!$C$4-'PRE Hygien-Serie'!$E$4)/(LN(('PRE Hygien-Serie'!$C$4-'PRE Hygien-Serie'!$H$4)/('PRE Hygien-Serie'!$E$4-'PRE Hygien-Serie'!$H$4))))/49.8329)^Blad1!$C$15</f>
        <v>127.82919521399887</v>
      </c>
      <c r="D17" s="100">
        <f>Blad1!D14*((('PRE Hygien-Serie'!$C$4-'PRE Hygien-Serie'!$E$4)/(LN(('PRE Hygien-Serie'!$C$4-'PRE Hygien-Serie'!$H$4)/('PRE Hygien-Serie'!$E$4-'PRE Hygien-Serie'!$H$4))))/49.8329)^Blad1!$E$15</f>
        <v>218.64009812193098</v>
      </c>
      <c r="E17" s="101">
        <f>Blad1!F14*((('PRE Hygien-Serie'!$C$4-'PRE Hygien-Serie'!$E$4)/(LN(('PRE Hygien-Serie'!$C$4-'PRE Hygien-Serie'!$H$4)/('PRE Hygien-Serie'!$E$4-'PRE Hygien-Serie'!$H$4))))/49.8329)^Blad1!$G$15</f>
        <v>327.51057545583996</v>
      </c>
      <c r="F17" s="90"/>
      <c r="G17" s="78">
        <v>900</v>
      </c>
      <c r="H17" s="100">
        <f>Blad1!B37*((('PRE Hygien-Serie'!$C$4-'PRE Hygien-Serie'!$E$4)/(LN(('PRE Hygien-Serie'!$C$4-'PRE Hygien-Serie'!$H$4)/('PRE Hygien-Serie'!$E$4-'PRE Hygien-Serie'!$H$4))))/49.8329)^Blad1!$C$38</f>
        <v>173.11186215327524</v>
      </c>
      <c r="I17" s="100">
        <f>Blad1!D37*((('PRE Hygien-Serie'!$C$4-'PRE Hygien-Serie'!$E$4)/(LN(('PRE Hygien-Serie'!$C$4-'PRE Hygien-Serie'!$H$4)/('PRE Hygien-Serie'!$E$4-'PRE Hygien-Serie'!$H$4))))/49.8329)^Blad1!$E$38</f>
        <v>306.0189599822574</v>
      </c>
      <c r="J17" s="101">
        <f>Blad1!F37*((('PRE Hygien-Serie'!$C$4-'PRE Hygien-Serie'!$E$4)/(LN(('PRE Hygien-Serie'!$C$4-'PRE Hygien-Serie'!$H$4)/('PRE Hygien-Serie'!$E$4-'PRE Hygien-Serie'!$H$4))))/49.8329)^Blad1!$G$38</f>
        <v>458.31502538294131</v>
      </c>
      <c r="K17" s="47"/>
      <c r="L17" s="47"/>
      <c r="M17" s="47"/>
      <c r="N17" s="47"/>
      <c r="O17" s="47"/>
      <c r="P17" s="47"/>
      <c r="Q17" s="47"/>
    </row>
    <row r="18" spans="2:18" x14ac:dyDescent="0.25">
      <c r="B18" s="78">
        <v>1000</v>
      </c>
      <c r="C18" s="100">
        <f>Blad1!B15*((('PRE Hygien-Serie'!$C$4-'PRE Hygien-Serie'!$E$4)/(LN(('PRE Hygien-Serie'!$C$4-'PRE Hygien-Serie'!$H$4)/('PRE Hygien-Serie'!$E$4-'PRE Hygien-Serie'!$H$4))))/49.8329)^Blad1!$C$15</f>
        <v>142.03243912666542</v>
      </c>
      <c r="D18" s="100">
        <f>Blad1!D15*((('PRE Hygien-Serie'!$C$4-'PRE Hygien-Serie'!$E$4)/(LN(('PRE Hygien-Serie'!$C$4-'PRE Hygien-Serie'!$H$4)/('PRE Hygien-Serie'!$E$4-'PRE Hygien-Serie'!$H$4))))/49.8329)^Blad1!$E$15</f>
        <v>242.9334423577011</v>
      </c>
      <c r="E18" s="101">
        <f>Blad1!F15*((('PRE Hygien-Serie'!$C$4-'PRE Hygien-Serie'!$E$4)/(LN(('PRE Hygien-Serie'!$C$4-'PRE Hygien-Serie'!$H$4)/('PRE Hygien-Serie'!$E$4-'PRE Hygien-Serie'!$H$4))))/49.8329)^Blad1!$G$15</f>
        <v>363.90063939537771</v>
      </c>
      <c r="F18" s="90"/>
      <c r="G18" s="78">
        <v>1000</v>
      </c>
      <c r="H18" s="102">
        <f>Blad1!B38*((('PRE Hygien-Serie'!$C$4-'PRE Hygien-Serie'!$E$4)/(LN(('PRE Hygien-Serie'!$C$4-'PRE Hygien-Serie'!$H$4)/('PRE Hygien-Serie'!$E$4-'PRE Hygien-Serie'!$H$4))))/49.8329)^Blad1!$C$38</f>
        <v>192.34651350363913</v>
      </c>
      <c r="I18" s="102">
        <f>Blad1!D38*((('PRE Hygien-Serie'!$C$4-'PRE Hygien-Serie'!$E$4)/(LN(('PRE Hygien-Serie'!$C$4-'PRE Hygien-Serie'!$H$4)/('PRE Hygien-Serie'!$E$4-'PRE Hygien-Serie'!$H$4))))/49.8329)^Blad1!$E$38</f>
        <v>340.02106664695265</v>
      </c>
      <c r="J18" s="103">
        <f>Blad1!F38*((('PRE Hygien-Serie'!$C$4-'PRE Hygien-Serie'!$E$4)/(LN(('PRE Hygien-Serie'!$C$4-'PRE Hygien-Serie'!$H$4)/('PRE Hygien-Serie'!$E$4-'PRE Hygien-Serie'!$H$4))))/49.8329)^Blad1!$G$38</f>
        <v>509.23891709215701</v>
      </c>
      <c r="K18" s="47"/>
      <c r="L18" s="47"/>
      <c r="M18" s="47"/>
      <c r="N18" s="47"/>
      <c r="O18" s="47"/>
      <c r="P18" s="47"/>
      <c r="Q18" s="47"/>
    </row>
    <row r="19" spans="2:18" x14ac:dyDescent="0.25">
      <c r="B19" s="78">
        <v>1100</v>
      </c>
      <c r="C19" s="100">
        <f>Blad1!B16*((('PRE Hygien-Serie'!$C$4-'PRE Hygien-Serie'!$E$4)/(LN(('PRE Hygien-Serie'!$C$4-'PRE Hygien-Serie'!$H$4)/('PRE Hygien-Serie'!$E$4-'PRE Hygien-Serie'!$H$4))))/49.8329)^Blad1!$C$15</f>
        <v>156.23568303933197</v>
      </c>
      <c r="D19" s="100">
        <f>Blad1!D16*((('PRE Hygien-Serie'!$C$4-'PRE Hygien-Serie'!$E$4)/(LN(('PRE Hygien-Serie'!$C$4-'PRE Hygien-Serie'!$H$4)/('PRE Hygien-Serie'!$E$4-'PRE Hygien-Serie'!$H$4))))/49.8329)^Blad1!$E$15</f>
        <v>267.22678659347116</v>
      </c>
      <c r="E19" s="101">
        <f>Blad1!F16*((('PRE Hygien-Serie'!$C$4-'PRE Hygien-Serie'!$E$4)/(LN(('PRE Hygien-Serie'!$C$4-'PRE Hygien-Serie'!$H$4)/('PRE Hygien-Serie'!$E$4-'PRE Hygien-Serie'!$H$4))))/49.8329)^Blad1!$G$15</f>
        <v>400.29070333491552</v>
      </c>
      <c r="F19" s="90"/>
      <c r="G19" s="78">
        <v>1100</v>
      </c>
      <c r="H19" s="100">
        <f>Blad1!B39*((('PRE Hygien-Serie'!$C$4-'PRE Hygien-Serie'!$E$4)/(LN(('PRE Hygien-Serie'!$C$4-'PRE Hygien-Serie'!$H$4)/('PRE Hygien-Serie'!$E$4-'PRE Hygien-Serie'!$H$4))))/49.8329)^Blad1!$C$38</f>
        <v>211.58116485400305</v>
      </c>
      <c r="I19" s="100">
        <f>Blad1!D39*((('PRE Hygien-Serie'!$C$4-'PRE Hygien-Serie'!$E$4)/(LN(('PRE Hygien-Serie'!$C$4-'PRE Hygien-Serie'!$H$4)/('PRE Hygien-Serie'!$E$4-'PRE Hygien-Serie'!$H$4))))/49.8329)^Blad1!$E$38</f>
        <v>374.02317331164789</v>
      </c>
      <c r="J19" s="101">
        <f>Blad1!F39*((('PRE Hygien-Serie'!$C$4-'PRE Hygien-Serie'!$E$4)/(LN(('PRE Hygien-Serie'!$C$4-'PRE Hygien-Serie'!$H$4)/('PRE Hygien-Serie'!$E$4-'PRE Hygien-Serie'!$H$4))))/49.8329)^Blad1!$G$38</f>
        <v>560.16280880137276</v>
      </c>
      <c r="K19" s="47"/>
      <c r="L19" s="47"/>
      <c r="M19" s="47"/>
      <c r="N19" s="47"/>
      <c r="O19" s="47"/>
      <c r="P19" s="47"/>
      <c r="Q19" s="47"/>
    </row>
    <row r="20" spans="2:18" x14ac:dyDescent="0.25">
      <c r="B20" s="78">
        <v>1200</v>
      </c>
      <c r="C20" s="100">
        <f>Blad1!B17*((('PRE Hygien-Serie'!$C$4-'PRE Hygien-Serie'!$E$4)/(LN(('PRE Hygien-Serie'!$C$4-'PRE Hygien-Serie'!$H$4)/('PRE Hygien-Serie'!$E$4-'PRE Hygien-Serie'!$H$4))))/49.8329)^Blad1!$C$15</f>
        <v>170.4389269519985</v>
      </c>
      <c r="D20" s="100">
        <f>Blad1!D17*((('PRE Hygien-Serie'!$C$4-'PRE Hygien-Serie'!$E$4)/(LN(('PRE Hygien-Serie'!$C$4-'PRE Hygien-Serie'!$H$4)/('PRE Hygien-Serie'!$E$4-'PRE Hygien-Serie'!$H$4))))/49.8329)^Blad1!$E$15</f>
        <v>291.52013082924128</v>
      </c>
      <c r="E20" s="101">
        <f>Blad1!F17*((('PRE Hygien-Serie'!$C$4-'PRE Hygien-Serie'!$E$4)/(LN(('PRE Hygien-Serie'!$C$4-'PRE Hygien-Serie'!$H$4)/('PRE Hygien-Serie'!$E$4-'PRE Hygien-Serie'!$H$4))))/49.8329)^Blad1!$G$15</f>
        <v>436.68076727445327</v>
      </c>
      <c r="F20" s="90"/>
      <c r="G20" s="78">
        <v>1200</v>
      </c>
      <c r="H20" s="100">
        <f>Blad1!B40*((('PRE Hygien-Serie'!$C$4-'PRE Hygien-Serie'!$E$4)/(LN(('PRE Hygien-Serie'!$C$4-'PRE Hygien-Serie'!$H$4)/('PRE Hygien-Serie'!$E$4-'PRE Hygien-Serie'!$H$4))))/49.8329)^Blad1!$C$38</f>
        <v>230.81581620436694</v>
      </c>
      <c r="I20" s="100">
        <f>Blad1!D40*((('PRE Hygien-Serie'!$C$4-'PRE Hygien-Serie'!$E$4)/(LN(('PRE Hygien-Serie'!$C$4-'PRE Hygien-Serie'!$H$4)/('PRE Hygien-Serie'!$E$4-'PRE Hygien-Serie'!$H$4))))/49.8329)^Blad1!$E$38</f>
        <v>408.02527997634314</v>
      </c>
      <c r="J20" s="101">
        <f>Blad1!F40*((('PRE Hygien-Serie'!$C$4-'PRE Hygien-Serie'!$E$4)/(LN(('PRE Hygien-Serie'!$C$4-'PRE Hygien-Serie'!$H$4)/('PRE Hygien-Serie'!$E$4-'PRE Hygien-Serie'!$H$4))))/49.8329)^Blad1!$G$38</f>
        <v>611.08670051058846</v>
      </c>
      <c r="K20" s="47"/>
      <c r="L20" s="47"/>
      <c r="M20" s="47"/>
      <c r="N20" s="47"/>
      <c r="O20" s="47"/>
      <c r="P20" s="47"/>
      <c r="Q20" s="47"/>
    </row>
    <row r="21" spans="2:18" x14ac:dyDescent="0.25">
      <c r="B21" s="78">
        <v>1300</v>
      </c>
      <c r="C21" s="100">
        <f>Blad1!B18*((('PRE Hygien-Serie'!$C$4-'PRE Hygien-Serie'!$E$4)/(LN(('PRE Hygien-Serie'!$C$4-'PRE Hygien-Serie'!$H$4)/('PRE Hygien-Serie'!$E$4-'PRE Hygien-Serie'!$H$4))))/49.8329)^Blad1!$C$15</f>
        <v>184.64217086466505</v>
      </c>
      <c r="D21" s="100">
        <f>Blad1!D18*((('PRE Hygien-Serie'!$C$4-'PRE Hygien-Serie'!$E$4)/(LN(('PRE Hygien-Serie'!$C$4-'PRE Hygien-Serie'!$H$4)/('PRE Hygien-Serie'!$E$4-'PRE Hygien-Serie'!$H$4))))/49.8329)^Blad1!$E$15</f>
        <v>315.81347506501146</v>
      </c>
      <c r="E21" s="101">
        <f>Blad1!F18*((('PRE Hygien-Serie'!$C$4-'PRE Hygien-Serie'!$E$4)/(LN(('PRE Hygien-Serie'!$C$4-'PRE Hygien-Serie'!$H$4)/('PRE Hygien-Serie'!$E$4-'PRE Hygien-Serie'!$H$4))))/49.8329)^Blad1!$G$15</f>
        <v>473.07083121399103</v>
      </c>
      <c r="F21" s="90"/>
      <c r="G21" s="78">
        <v>1300</v>
      </c>
      <c r="H21" s="100">
        <f>Blad1!B41*((('PRE Hygien-Serie'!$C$4-'PRE Hygien-Serie'!$E$4)/(LN(('PRE Hygien-Serie'!$C$4-'PRE Hygien-Serie'!$H$4)/('PRE Hygien-Serie'!$E$4-'PRE Hygien-Serie'!$H$4))))/49.8329)^Blad1!$C$38</f>
        <v>250.05046755473089</v>
      </c>
      <c r="I21" s="100">
        <f>Blad1!D41*((('PRE Hygien-Serie'!$C$4-'PRE Hygien-Serie'!$E$4)/(LN(('PRE Hygien-Serie'!$C$4-'PRE Hygien-Serie'!$H$4)/('PRE Hygien-Serie'!$E$4-'PRE Hygien-Serie'!$H$4))))/49.8329)^Blad1!$E$38</f>
        <v>442.0273866410385</v>
      </c>
      <c r="J21" s="101">
        <f>Blad1!F41*((('PRE Hygien-Serie'!$C$4-'PRE Hygien-Serie'!$E$4)/(LN(('PRE Hygien-Serie'!$C$4-'PRE Hygien-Serie'!$H$4)/('PRE Hygien-Serie'!$E$4-'PRE Hygien-Serie'!$H$4))))/49.8329)^Blad1!$G$38</f>
        <v>662.01059221980404</v>
      </c>
      <c r="K21" s="47"/>
      <c r="L21" s="47"/>
      <c r="M21" s="47"/>
      <c r="N21" s="47"/>
      <c r="O21" s="47"/>
      <c r="P21" s="47"/>
      <c r="Q21" s="47"/>
    </row>
    <row r="22" spans="2:18" x14ac:dyDescent="0.25">
      <c r="B22" s="78">
        <v>1400</v>
      </c>
      <c r="C22" s="100">
        <f>Blad1!B19*((('PRE Hygien-Serie'!$C$4-'PRE Hygien-Serie'!$E$4)/(LN(('PRE Hygien-Serie'!$C$4-'PRE Hygien-Serie'!$H$4)/('PRE Hygien-Serie'!$E$4-'PRE Hygien-Serie'!$H$4))))/49.8329)^Blad1!$C$15</f>
        <v>198.84541477733157</v>
      </c>
      <c r="D22" s="100">
        <f>Blad1!D19*((('PRE Hygien-Serie'!$C$4-'PRE Hygien-Serie'!$E$4)/(LN(('PRE Hygien-Serie'!$C$4-'PRE Hygien-Serie'!$H$4)/('PRE Hygien-Serie'!$E$4-'PRE Hygien-Serie'!$H$4))))/49.8329)^Blad1!$E$15</f>
        <v>340.10681930078152</v>
      </c>
      <c r="E22" s="101">
        <f>Blad1!F19*((('PRE Hygien-Serie'!$C$4-'PRE Hygien-Serie'!$E$4)/(LN(('PRE Hygien-Serie'!$C$4-'PRE Hygien-Serie'!$H$4)/('PRE Hygien-Serie'!$E$4-'PRE Hygien-Serie'!$H$4))))/49.8329)^Blad1!$G$15</f>
        <v>509.46089515352878</v>
      </c>
      <c r="F22" s="90"/>
      <c r="G22" s="78">
        <v>1400</v>
      </c>
      <c r="H22" s="100">
        <f>Blad1!B42*((('PRE Hygien-Serie'!$C$4-'PRE Hygien-Serie'!$E$4)/(LN(('PRE Hygien-Serie'!$C$4-'PRE Hygien-Serie'!$H$4)/('PRE Hygien-Serie'!$E$4-'PRE Hygien-Serie'!$H$4))))/49.8329)^Blad1!$C$38</f>
        <v>269.28511890509475</v>
      </c>
      <c r="I22" s="100">
        <f>Blad1!D42*((('PRE Hygien-Serie'!$C$4-'PRE Hygien-Serie'!$E$4)/(LN(('PRE Hygien-Serie'!$C$4-'PRE Hygien-Serie'!$H$4)/('PRE Hygien-Serie'!$E$4-'PRE Hygien-Serie'!$H$4))))/49.8329)^Blad1!$E$38</f>
        <v>476.02949330573375</v>
      </c>
      <c r="J22" s="101">
        <f>Blad1!F42*((('PRE Hygien-Serie'!$C$4-'PRE Hygien-Serie'!$E$4)/(LN(('PRE Hygien-Serie'!$C$4-'PRE Hygien-Serie'!$H$4)/('PRE Hygien-Serie'!$E$4-'PRE Hygien-Serie'!$H$4))))/49.8329)^Blad1!$G$38</f>
        <v>712.93448392901985</v>
      </c>
      <c r="K22" s="47"/>
      <c r="L22" s="47"/>
      <c r="M22" s="47"/>
      <c r="N22" s="47"/>
      <c r="O22" s="47"/>
      <c r="P22" s="47"/>
      <c r="Q22" s="47"/>
    </row>
    <row r="23" spans="2:18" s="6" customFormat="1" x14ac:dyDescent="0.25">
      <c r="B23" s="78">
        <v>1500</v>
      </c>
      <c r="C23" s="102">
        <f>Blad1!B20*((('PRE Hygien-Serie'!$C$4-'PRE Hygien-Serie'!$E$4)/(LN(('PRE Hygien-Serie'!$C$4-'PRE Hygien-Serie'!$H$4)/('PRE Hygien-Serie'!$E$4-'PRE Hygien-Serie'!$H$4))))/49.8329)^Blad1!$C$15</f>
        <v>213.04865868999812</v>
      </c>
      <c r="D23" s="102">
        <f>Blad1!D20*((('PRE Hygien-Serie'!$C$4-'PRE Hygien-Serie'!$E$4)/(LN(('PRE Hygien-Serie'!$C$4-'PRE Hygien-Serie'!$H$4)/('PRE Hygien-Serie'!$E$4-'PRE Hygien-Serie'!$H$4))))/49.8329)^Blad1!$E$15</f>
        <v>364.40016353655164</v>
      </c>
      <c r="E23" s="103">
        <f>Blad1!F20*((('PRE Hygien-Serie'!$C$4-'PRE Hygien-Serie'!$E$4)/(LN(('PRE Hygien-Serie'!$C$4-'PRE Hygien-Serie'!$H$4)/('PRE Hygien-Serie'!$E$4-'PRE Hygien-Serie'!$H$4))))/49.8329)^Blad1!$G$15</f>
        <v>545.85095909306654</v>
      </c>
      <c r="F23" s="90"/>
      <c r="G23" s="78">
        <v>1500</v>
      </c>
      <c r="H23" s="100">
        <f>Blad1!B43*((('PRE Hygien-Serie'!$C$4-'PRE Hygien-Serie'!$E$4)/(LN(('PRE Hygien-Serie'!$C$4-'PRE Hygien-Serie'!$H$4)/('PRE Hygien-Serie'!$E$4-'PRE Hygien-Serie'!$H$4))))/49.8329)^Blad1!$C$38</f>
        <v>288.5197702554587</v>
      </c>
      <c r="I23" s="100">
        <f>Blad1!D43*((('PRE Hygien-Serie'!$C$4-'PRE Hygien-Serie'!$E$4)/(LN(('PRE Hygien-Serie'!$C$4-'PRE Hygien-Serie'!$H$4)/('PRE Hygien-Serie'!$E$4-'PRE Hygien-Serie'!$H$4))))/49.8329)^Blad1!$E$38</f>
        <v>510.031599970429</v>
      </c>
      <c r="J23" s="101">
        <f>Blad1!F43*((('PRE Hygien-Serie'!$C$4-'PRE Hygien-Serie'!$E$4)/(LN(('PRE Hygien-Serie'!$C$4-'PRE Hygien-Serie'!$H$4)/('PRE Hygien-Serie'!$E$4-'PRE Hygien-Serie'!$H$4))))/49.8329)^Blad1!$G$38</f>
        <v>763.85837563823554</v>
      </c>
    </row>
    <row r="24" spans="2:18" x14ac:dyDescent="0.25">
      <c r="B24" s="78">
        <v>1600</v>
      </c>
      <c r="C24" s="100">
        <f>Blad1!B21*((('PRE Hygien-Serie'!$C$4-'PRE Hygien-Serie'!$E$4)/(LN(('PRE Hygien-Serie'!$C$4-'PRE Hygien-Serie'!$H$4)/('PRE Hygien-Serie'!$E$4-'PRE Hygien-Serie'!$H$4))))/49.8329)^Blad1!$C$15</f>
        <v>227.25190260266467</v>
      </c>
      <c r="D24" s="100">
        <f>Blad1!D21*((('PRE Hygien-Serie'!$C$4-'PRE Hygien-Serie'!$E$4)/(LN(('PRE Hygien-Serie'!$C$4-'PRE Hygien-Serie'!$H$4)/('PRE Hygien-Serie'!$E$4-'PRE Hygien-Serie'!$H$4))))/49.8329)^Blad1!$E$15</f>
        <v>388.69350777232171</v>
      </c>
      <c r="E24" s="101">
        <f>Blad1!F21*((('PRE Hygien-Serie'!$C$4-'PRE Hygien-Serie'!$E$4)/(LN(('PRE Hygien-Serie'!$C$4-'PRE Hygien-Serie'!$H$4)/('PRE Hygien-Serie'!$E$4-'PRE Hygien-Serie'!$H$4))))/49.8329)^Blad1!$G$15</f>
        <v>582.24102303260429</v>
      </c>
      <c r="F24" s="90"/>
      <c r="G24" s="78">
        <v>1600</v>
      </c>
      <c r="H24" s="100">
        <f>Blad1!B44*((('PRE Hygien-Serie'!$C$4-'PRE Hygien-Serie'!$E$4)/(LN(('PRE Hygien-Serie'!$C$4-'PRE Hygien-Serie'!$H$4)/('PRE Hygien-Serie'!$E$4-'PRE Hygien-Serie'!$H$4))))/49.8329)^Blad1!$C$38</f>
        <v>307.75442160582264</v>
      </c>
      <c r="I24" s="100">
        <f>Blad1!D44*((('PRE Hygien-Serie'!$C$4-'PRE Hygien-Serie'!$E$4)/(LN(('PRE Hygien-Serie'!$C$4-'PRE Hygien-Serie'!$H$4)/('PRE Hygien-Serie'!$E$4-'PRE Hygien-Serie'!$H$4))))/49.8329)^Blad1!$E$38</f>
        <v>544.0337066351243</v>
      </c>
      <c r="J24" s="101">
        <f>Blad1!F44*((('PRE Hygien-Serie'!$C$4-'PRE Hygien-Serie'!$E$4)/(LN(('PRE Hygien-Serie'!$C$4-'PRE Hygien-Serie'!$H$4)/('PRE Hygien-Serie'!$E$4-'PRE Hygien-Serie'!$H$4))))/49.8329)^Blad1!$G$38</f>
        <v>814.78226734745124</v>
      </c>
      <c r="K24" s="47"/>
      <c r="L24" s="47"/>
      <c r="M24" s="47"/>
      <c r="N24" s="47"/>
      <c r="O24" s="47"/>
      <c r="P24" s="47"/>
      <c r="Q24" s="47"/>
    </row>
    <row r="25" spans="2:18" x14ac:dyDescent="0.25">
      <c r="B25" s="78">
        <v>1700</v>
      </c>
      <c r="C25" s="100">
        <f>Blad1!B22*((('PRE Hygien-Serie'!$C$4-'PRE Hygien-Serie'!$E$4)/(LN(('PRE Hygien-Serie'!$C$4-'PRE Hygien-Serie'!$H$4)/('PRE Hygien-Serie'!$E$4-'PRE Hygien-Serie'!$H$4))))/49.8329)^Blad1!$C$15</f>
        <v>241.45514651533119</v>
      </c>
      <c r="D25" s="100">
        <f>Blad1!D22*((('PRE Hygien-Serie'!$C$4-'PRE Hygien-Serie'!$E$4)/(LN(('PRE Hygien-Serie'!$C$4-'PRE Hygien-Serie'!$H$4)/('PRE Hygien-Serie'!$E$4-'PRE Hygien-Serie'!$H$4))))/49.8329)^Blad1!$E$15</f>
        <v>412.98685200809183</v>
      </c>
      <c r="E25" s="101">
        <f>Blad1!F22*((('PRE Hygien-Serie'!$C$4-'PRE Hygien-Serie'!$E$4)/(LN(('PRE Hygien-Serie'!$C$4-'PRE Hygien-Serie'!$H$4)/('PRE Hygien-Serie'!$E$4-'PRE Hygien-Serie'!$H$4))))/49.8329)^Blad1!$G$15</f>
        <v>618.63108697214216</v>
      </c>
      <c r="F25" s="90"/>
      <c r="G25" s="78">
        <v>1700</v>
      </c>
      <c r="H25" s="100">
        <f>Blad1!B45*((('PRE Hygien-Serie'!$C$4-'PRE Hygien-Serie'!$E$4)/(LN(('PRE Hygien-Serie'!$C$4-'PRE Hygien-Serie'!$H$4)/('PRE Hygien-Serie'!$E$4-'PRE Hygien-Serie'!$H$4))))/49.8329)^Blad1!$C$38</f>
        <v>326.98907295618653</v>
      </c>
      <c r="I25" s="100">
        <f>Blad1!D45*((('PRE Hygien-Serie'!$C$4-'PRE Hygien-Serie'!$E$4)/(LN(('PRE Hygien-Serie'!$C$4-'PRE Hygien-Serie'!$H$4)/('PRE Hygien-Serie'!$E$4-'PRE Hygien-Serie'!$H$4))))/49.8329)^Blad1!$E$38</f>
        <v>578.03581329981955</v>
      </c>
      <c r="J25" s="101">
        <f>Blad1!F45*((('PRE Hygien-Serie'!$C$4-'PRE Hygien-Serie'!$E$4)/(LN(('PRE Hygien-Serie'!$C$4-'PRE Hygien-Serie'!$H$4)/('PRE Hygien-Serie'!$E$4-'PRE Hygien-Serie'!$H$4))))/49.8329)^Blad1!$G$38</f>
        <v>865.70615905666705</v>
      </c>
      <c r="K25" s="47"/>
      <c r="L25" s="47"/>
      <c r="M25" s="47"/>
      <c r="N25" s="47"/>
      <c r="O25" s="47"/>
      <c r="P25" s="47"/>
      <c r="Q25" s="47"/>
    </row>
    <row r="26" spans="2:18" x14ac:dyDescent="0.25">
      <c r="B26" s="78">
        <v>1800</v>
      </c>
      <c r="C26" s="100">
        <f>Blad1!B23*((('PRE Hygien-Serie'!$C$4-'PRE Hygien-Serie'!$E$4)/(LN(('PRE Hygien-Serie'!$C$4-'PRE Hygien-Serie'!$H$4)/('PRE Hygien-Serie'!$E$4-'PRE Hygien-Serie'!$H$4))))/49.8329)^Blad1!$C$15</f>
        <v>255.65839042799774</v>
      </c>
      <c r="D26" s="100">
        <f>Blad1!D23*((('PRE Hygien-Serie'!$C$4-'PRE Hygien-Serie'!$E$4)/(LN(('PRE Hygien-Serie'!$C$4-'PRE Hygien-Serie'!$H$4)/('PRE Hygien-Serie'!$E$4-'PRE Hygien-Serie'!$H$4))))/49.8329)^Blad1!$E$15</f>
        <v>437.28019624386195</v>
      </c>
      <c r="E26" s="101">
        <f>Blad1!F23*((('PRE Hygien-Serie'!$C$4-'PRE Hygien-Serie'!$E$4)/(LN(('PRE Hygien-Serie'!$C$4-'PRE Hygien-Serie'!$H$4)/('PRE Hygien-Serie'!$E$4-'PRE Hygien-Serie'!$H$4))))/49.8329)^Blad1!$G$15</f>
        <v>655.02115091167991</v>
      </c>
      <c r="F26" s="90"/>
      <c r="G26" s="78">
        <v>1800</v>
      </c>
      <c r="H26" s="100">
        <f>Blad1!B46*((('PRE Hygien-Serie'!$C$4-'PRE Hygien-Serie'!$E$4)/(LN(('PRE Hygien-Serie'!$C$4-'PRE Hygien-Serie'!$H$4)/('PRE Hygien-Serie'!$E$4-'PRE Hygien-Serie'!$H$4))))/49.8329)^Blad1!$C$38</f>
        <v>346.22372430655048</v>
      </c>
      <c r="I26" s="100">
        <f>Blad1!D46*((('PRE Hygien-Serie'!$C$4-'PRE Hygien-Serie'!$E$4)/(LN(('PRE Hygien-Serie'!$C$4-'PRE Hygien-Serie'!$H$4)/('PRE Hygien-Serie'!$E$4-'PRE Hygien-Serie'!$H$4))))/49.8329)^Blad1!$E$38</f>
        <v>612.0379199645148</v>
      </c>
      <c r="J26" s="101">
        <f>Blad1!F46*((('PRE Hygien-Serie'!$C$4-'PRE Hygien-Serie'!$E$4)/(LN(('PRE Hygien-Serie'!$C$4-'PRE Hygien-Serie'!$H$4)/('PRE Hygien-Serie'!$E$4-'PRE Hygien-Serie'!$H$4))))/49.8329)^Blad1!$G$38</f>
        <v>916.63005076588263</v>
      </c>
      <c r="K26" s="47"/>
      <c r="L26" s="47"/>
      <c r="M26" s="47"/>
      <c r="N26" s="47"/>
      <c r="O26" s="47"/>
      <c r="P26" s="47"/>
      <c r="Q26" s="47"/>
    </row>
    <row r="27" spans="2:18" x14ac:dyDescent="0.25">
      <c r="B27" s="78">
        <v>2000</v>
      </c>
      <c r="C27" s="100">
        <f>Blad1!B24*((('PRE Hygien-Serie'!$C$4-'PRE Hygien-Serie'!$E$4)/(LN(('PRE Hygien-Serie'!$C$4-'PRE Hygien-Serie'!$H$4)/('PRE Hygien-Serie'!$E$4-'PRE Hygien-Serie'!$H$4))))/49.8329)^Blad1!$C$15</f>
        <v>284.06487825333085</v>
      </c>
      <c r="D27" s="100">
        <f>Blad1!D24*((('PRE Hygien-Serie'!$C$4-'PRE Hygien-Serie'!$E$4)/(LN(('PRE Hygien-Serie'!$C$4-'PRE Hygien-Serie'!$H$4)/('PRE Hygien-Serie'!$E$4-'PRE Hygien-Serie'!$H$4))))/49.8329)^Blad1!$E$15</f>
        <v>485.86688471540219</v>
      </c>
      <c r="E27" s="101">
        <f>Blad1!F24*((('PRE Hygien-Serie'!$C$4-'PRE Hygien-Serie'!$E$4)/(LN(('PRE Hygien-Serie'!$C$4-'PRE Hygien-Serie'!$H$4)/('PRE Hygien-Serie'!$E$4-'PRE Hygien-Serie'!$H$4))))/49.8329)^Blad1!$G$15</f>
        <v>727.80127879075542</v>
      </c>
      <c r="F27" s="90"/>
      <c r="G27" s="78">
        <v>2000</v>
      </c>
      <c r="H27" s="100">
        <f>Blad1!B47*((('PRE Hygien-Serie'!$C$4-'PRE Hygien-Serie'!$E$4)/(LN(('PRE Hygien-Serie'!$C$4-'PRE Hygien-Serie'!$H$4)/('PRE Hygien-Serie'!$E$4-'PRE Hygien-Serie'!$H$4))))/49.8329)^Blad1!$C$38</f>
        <v>384.69302700727826</v>
      </c>
      <c r="I27" s="100">
        <f>Blad1!D47*((('PRE Hygien-Serie'!$C$4-'PRE Hygien-Serie'!$E$4)/(LN(('PRE Hygien-Serie'!$C$4-'PRE Hygien-Serie'!$H$4)/('PRE Hygien-Serie'!$E$4-'PRE Hygien-Serie'!$H$4))))/49.8329)^Blad1!$E$38</f>
        <v>680.04213329390529</v>
      </c>
      <c r="J27" s="101">
        <f>Blad1!F47*((('PRE Hygien-Serie'!$C$4-'PRE Hygien-Serie'!$E$4)/(LN(('PRE Hygien-Serie'!$C$4-'PRE Hygien-Serie'!$H$4)/('PRE Hygien-Serie'!$E$4-'PRE Hygien-Serie'!$H$4))))/49.8329)^Blad1!$G$38</f>
        <v>1018.477834184314</v>
      </c>
      <c r="K27" s="47"/>
      <c r="L27" s="47"/>
      <c r="M27" s="47"/>
      <c r="N27" s="47"/>
      <c r="O27" s="47"/>
      <c r="P27" s="47"/>
      <c r="Q27" s="47"/>
    </row>
    <row r="28" spans="2:18" x14ac:dyDescent="0.25">
      <c r="B28" s="78">
        <v>2300</v>
      </c>
      <c r="C28" s="100">
        <f>Blad1!B25*((('PRE Hygien-Serie'!$C$4-'PRE Hygien-Serie'!$E$4)/(LN(('PRE Hygien-Serie'!$C$4-'PRE Hygien-Serie'!$H$4)/('PRE Hygien-Serie'!$E$4-'PRE Hygien-Serie'!$H$4))))/49.8329)^Blad1!$C$15</f>
        <v>326.67460999133044</v>
      </c>
      <c r="D28" s="100">
        <f>Blad1!D25*((('PRE Hygien-Serie'!$C$4-'PRE Hygien-Serie'!$E$4)/(LN(('PRE Hygien-Serie'!$C$4-'PRE Hygien-Serie'!$H$4)/('PRE Hygien-Serie'!$E$4-'PRE Hygien-Serie'!$H$4))))/49.8329)^Blad1!$E$15</f>
        <v>558.7469174227125</v>
      </c>
      <c r="E28" s="101">
        <f>Blad1!F25*((('PRE Hygien-Serie'!$C$4-'PRE Hygien-Serie'!$E$4)/(LN(('PRE Hygien-Serie'!$C$4-'PRE Hygien-Serie'!$H$4)/('PRE Hygien-Serie'!$E$4-'PRE Hygien-Serie'!$H$4))))/49.8329)^Blad1!$G$15</f>
        <v>836.97147060936879</v>
      </c>
      <c r="F28" s="90"/>
      <c r="G28" s="78">
        <v>2300</v>
      </c>
      <c r="H28" s="100">
        <f>Blad1!B48*((('PRE Hygien-Serie'!$C$4-'PRE Hygien-Serie'!$E$4)/(LN(('PRE Hygien-Serie'!$C$4-'PRE Hygien-Serie'!$H$4)/('PRE Hygien-Serie'!$E$4-'PRE Hygien-Serie'!$H$4))))/49.8329)^Blad1!$C$38</f>
        <v>442.39698105837005</v>
      </c>
      <c r="I28" s="100">
        <f>Blad1!D48*((('PRE Hygien-Serie'!$C$4-'PRE Hygien-Serie'!$E$4)/(LN(('PRE Hygien-Serie'!$C$4-'PRE Hygien-Serie'!$H$4)/('PRE Hygien-Serie'!$E$4-'PRE Hygien-Serie'!$H$4))))/49.8329)^Blad1!$E$38</f>
        <v>782.04845328799115</v>
      </c>
      <c r="J28" s="101">
        <f>Blad1!F48*((('PRE Hygien-Serie'!$C$4-'PRE Hygien-Serie'!$E$4)/(LN(('PRE Hygien-Serie'!$C$4-'PRE Hygien-Serie'!$H$4)/('PRE Hygien-Serie'!$E$4-'PRE Hygien-Serie'!$H$4))))/49.8329)^Blad1!$G$38</f>
        <v>1171.2495093119612</v>
      </c>
      <c r="K28" s="47"/>
      <c r="L28" s="47"/>
      <c r="M28" s="47"/>
      <c r="N28" s="47"/>
      <c r="O28" s="47"/>
      <c r="P28" s="47"/>
      <c r="Q28" s="47"/>
    </row>
    <row r="29" spans="2:18" x14ac:dyDescent="0.25">
      <c r="B29" s="78">
        <v>2600</v>
      </c>
      <c r="C29" s="100">
        <f>Blad1!B26*((('PRE Hygien-Serie'!$C$4-'PRE Hygien-Serie'!$E$4)/(LN(('PRE Hygien-Serie'!$C$4-'PRE Hygien-Serie'!$H$4)/('PRE Hygien-Serie'!$E$4-'PRE Hygien-Serie'!$H$4))))/49.8329)^Blad1!$C$15</f>
        <v>369.28434172933009</v>
      </c>
      <c r="D29" s="100">
        <f>Blad1!D26*((('PRE Hygien-Serie'!$C$4-'PRE Hygien-Serie'!$E$4)/(LN(('PRE Hygien-Serie'!$C$4-'PRE Hygien-Serie'!$H$4)/('PRE Hygien-Serie'!$E$4-'PRE Hygien-Serie'!$H$4))))/49.8329)^Blad1!$E$15</f>
        <v>631.62695013002292</v>
      </c>
      <c r="E29" s="101">
        <f>Blad1!F26*((('PRE Hygien-Serie'!$C$4-'PRE Hygien-Serie'!$E$4)/(LN(('PRE Hygien-Serie'!$C$4-'PRE Hygien-Serie'!$H$4)/('PRE Hygien-Serie'!$E$4-'PRE Hygien-Serie'!$H$4))))/49.8329)^Blad1!$G$15</f>
        <v>946.14166242798206</v>
      </c>
      <c r="F29" s="90"/>
      <c r="G29" s="78">
        <v>2600</v>
      </c>
      <c r="H29" s="100">
        <f>Blad1!B49*((('PRE Hygien-Serie'!$C$4-'PRE Hygien-Serie'!$E$4)/(LN(('PRE Hygien-Serie'!$C$4-'PRE Hygien-Serie'!$H$4)/('PRE Hygien-Serie'!$E$4-'PRE Hygien-Serie'!$H$4))))/49.8329)^Blad1!$C$38</f>
        <v>500.10093510946177</v>
      </c>
      <c r="I29" s="100">
        <f>Blad1!D49*((('PRE Hygien-Serie'!$C$4-'PRE Hygien-Serie'!$E$4)/(LN(('PRE Hygien-Serie'!$C$4-'PRE Hygien-Serie'!$H$4)/('PRE Hygien-Serie'!$E$4-'PRE Hygien-Serie'!$H$4))))/49.8329)^Blad1!$E$38</f>
        <v>884.05477328207701</v>
      </c>
      <c r="J29" s="101">
        <f>Blad1!F49*((('PRE Hygien-Serie'!$C$4-'PRE Hygien-Serie'!$E$4)/(LN(('PRE Hygien-Serie'!$C$4-'PRE Hygien-Serie'!$H$4)/('PRE Hygien-Serie'!$E$4-'PRE Hygien-Serie'!$H$4))))/49.8329)^Blad1!$G$38</f>
        <v>1324.0211844396081</v>
      </c>
      <c r="K29" s="47"/>
      <c r="L29" s="47"/>
      <c r="M29" s="47"/>
      <c r="N29" s="47"/>
      <c r="O29" s="47"/>
      <c r="P29" s="47"/>
      <c r="Q29" s="47"/>
    </row>
    <row r="30" spans="2:18" ht="13.8" thickBot="1" x14ac:dyDescent="0.3">
      <c r="B30" s="86">
        <v>3000</v>
      </c>
      <c r="C30" s="104">
        <f>Blad1!B27*((('PRE Hygien-Serie'!$C$4-'PRE Hygien-Serie'!$E$4)/(LN(('PRE Hygien-Serie'!$C$4-'PRE Hygien-Serie'!$H$4)/('PRE Hygien-Serie'!$E$4-'PRE Hygien-Serie'!$H$4))))/49.8329)^Blad1!$C$15</f>
        <v>426.09731737999624</v>
      </c>
      <c r="D30" s="104">
        <f>Blad1!D27*((('PRE Hygien-Serie'!$C$4-'PRE Hygien-Serie'!$E$4)/(LN(('PRE Hygien-Serie'!$C$4-'PRE Hygien-Serie'!$H$4)/('PRE Hygien-Serie'!$E$4-'PRE Hygien-Serie'!$H$4))))/49.8329)^Blad1!$E$15</f>
        <v>728.80032707310329</v>
      </c>
      <c r="E30" s="105">
        <f>Blad1!F27*((('PRE Hygien-Serie'!$C$4-'PRE Hygien-Serie'!$E$4)/(LN(('PRE Hygien-Serie'!$C$4-'PRE Hygien-Serie'!$H$4)/('PRE Hygien-Serie'!$E$4-'PRE Hygien-Serie'!$H$4))))/49.8329)^Blad1!$G$15</f>
        <v>1091.7019181861331</v>
      </c>
      <c r="F30" s="90"/>
      <c r="G30" s="86">
        <v>3000</v>
      </c>
      <c r="H30" s="104">
        <f>Blad1!B50*((('PRE Hygien-Serie'!$C$4-'PRE Hygien-Serie'!$E$4)/(LN(('PRE Hygien-Serie'!$C$4-'PRE Hygien-Serie'!$H$4)/('PRE Hygien-Serie'!$E$4-'PRE Hygien-Serie'!$H$4))))/49.8329)^Blad1!$C$38</f>
        <v>577.03954051091739</v>
      </c>
      <c r="I30" s="104">
        <f>Blad1!D50*((('PRE Hygien-Serie'!$C$4-'PRE Hygien-Serie'!$E$4)/(LN(('PRE Hygien-Serie'!$C$4-'PRE Hygien-Serie'!$H$4)/('PRE Hygien-Serie'!$E$4-'PRE Hygien-Serie'!$H$4))))/49.8329)^Blad1!$E$38</f>
        <v>1020.063199940858</v>
      </c>
      <c r="J30" s="105">
        <f>Blad1!F50*((('PRE Hygien-Serie'!$C$4-'PRE Hygien-Serie'!$E$4)/(LN(('PRE Hygien-Serie'!$C$4-'PRE Hygien-Serie'!$H$4)/('PRE Hygien-Serie'!$E$4-'PRE Hygien-Serie'!$H$4))))/49.8329)^Blad1!$G$38</f>
        <v>1527.7167512764711</v>
      </c>
      <c r="K30" s="47"/>
      <c r="L30" s="47"/>
      <c r="M30" s="47"/>
      <c r="N30" s="47"/>
      <c r="O30" s="47"/>
      <c r="P30" s="47"/>
      <c r="Q30" s="47"/>
    </row>
    <row r="31" spans="2:18" s="47" customFormat="1" ht="13.8" thickBot="1" x14ac:dyDescent="0.3">
      <c r="B31" s="92"/>
      <c r="C31" s="90"/>
      <c r="D31" s="90"/>
      <c r="E31" s="90"/>
      <c r="F31" s="90"/>
      <c r="G31" s="92"/>
      <c r="H31" s="90"/>
      <c r="I31" s="90"/>
      <c r="J31" s="90"/>
    </row>
    <row r="32" spans="2:18" ht="18.600000000000001" thickBot="1" x14ac:dyDescent="0.4">
      <c r="B32" s="93" t="s">
        <v>22</v>
      </c>
      <c r="C32" s="94"/>
      <c r="D32" s="94"/>
      <c r="E32" s="95"/>
      <c r="F32" s="91"/>
      <c r="K32" s="4"/>
      <c r="L32" s="4"/>
      <c r="M32" s="4"/>
      <c r="N32" s="4"/>
      <c r="O32" s="4"/>
      <c r="P32" s="4"/>
      <c r="Q32" s="18"/>
      <c r="R32" s="18"/>
    </row>
    <row r="33" spans="2:18" ht="20.100000000000001" customHeight="1" x14ac:dyDescent="0.25">
      <c r="B33" s="83"/>
      <c r="C33" s="84" t="s">
        <v>1</v>
      </c>
      <c r="D33" s="84"/>
      <c r="E33" s="85"/>
      <c r="F33" s="88"/>
      <c r="K33" s="4"/>
      <c r="L33" s="4"/>
      <c r="M33" s="4"/>
      <c r="N33" s="4"/>
      <c r="O33" s="4"/>
      <c r="P33" s="4"/>
      <c r="Q33" s="18"/>
      <c r="R33" s="18"/>
    </row>
    <row r="34" spans="2:18" ht="20.100000000000001" customHeight="1" x14ac:dyDescent="0.25">
      <c r="B34" s="75" t="s">
        <v>19</v>
      </c>
      <c r="C34" s="64" t="s">
        <v>24</v>
      </c>
      <c r="D34" s="64" t="s">
        <v>25</v>
      </c>
      <c r="E34" s="76" t="s">
        <v>26</v>
      </c>
      <c r="F34" s="89"/>
      <c r="K34" s="65"/>
      <c r="L34" s="65"/>
      <c r="M34" s="65"/>
      <c r="N34" s="65"/>
      <c r="O34" s="65"/>
      <c r="P34" s="65"/>
      <c r="Q34" s="18"/>
      <c r="R34" s="18"/>
    </row>
    <row r="35" spans="2:18" ht="20.100000000000001" customHeight="1" x14ac:dyDescent="0.25">
      <c r="B35" s="77">
        <v>400</v>
      </c>
      <c r="C35" s="100">
        <f>Blad1!B55*((('PRE Hygien-Serie'!$C$4-'PRE Hygien-Serie'!$E$4)/(LN(('PRE Hygien-Serie'!$C$4-'PRE Hygien-Serie'!$H$4)/('PRE Hygien-Serie'!$E$4-'PRE Hygien-Serie'!$H$4))))/49.8329)^Blad1!$C$61</f>
        <v>97.064235152245132</v>
      </c>
      <c r="D35" s="100">
        <f>Blad1!D55*((('PRE Hygien-Serie'!$C$4-'PRE Hygien-Serie'!$E$4)/(LN(('PRE Hygien-Serie'!$C$4-'PRE Hygien-Serie'!$H$4)/('PRE Hygien-Serie'!$E$4-'PRE Hygien-Serie'!$H$4))))/49.8329)^Blad1!$E$61</f>
        <v>179.27451679135231</v>
      </c>
      <c r="E35" s="101">
        <f>Blad1!F55*((('PRE Hygien-Serie'!$C$4-'PRE Hygien-Serie'!$E$4)/(LN(('PRE Hygien-Serie'!$C$4-'PRE Hygien-Serie'!$H$4)/('PRE Hygien-Serie'!$E$4-'PRE Hygien-Serie'!$H$4))))/49.8329)^Blad1!$G$61</f>
        <v>259.77606167278799</v>
      </c>
      <c r="F35" s="90"/>
      <c r="K35" s="37"/>
      <c r="L35" s="37"/>
      <c r="M35" s="37"/>
      <c r="N35" s="36"/>
      <c r="O35" s="36"/>
      <c r="P35" s="36"/>
      <c r="Q35" s="18"/>
      <c r="R35" s="18"/>
    </row>
    <row r="36" spans="2:18" x14ac:dyDescent="0.25">
      <c r="B36" s="78">
        <v>500</v>
      </c>
      <c r="C36" s="100">
        <f>Blad1!B56*((('PRE Hygien-Serie'!$C$4-'PRE Hygien-Serie'!$E$4)/(LN(('PRE Hygien-Serie'!$C$4-'PRE Hygien-Serie'!$H$4)/('PRE Hygien-Serie'!$E$4-'PRE Hygien-Serie'!$H$4))))/49.8329)^Blad1!$C$61</f>
        <v>121.33029394030643</v>
      </c>
      <c r="D36" s="100">
        <f>Blad1!D56*((('PRE Hygien-Serie'!$C$4-'PRE Hygien-Serie'!$E$4)/(LN(('PRE Hygien-Serie'!$C$4-'PRE Hygien-Serie'!$H$4)/('PRE Hygien-Serie'!$E$4-'PRE Hygien-Serie'!$H$4))))/49.8329)^Blad1!$E$61</f>
        <v>224.09314598919036</v>
      </c>
      <c r="E36" s="101">
        <f>Blad1!F56*((('PRE Hygien-Serie'!$C$4-'PRE Hygien-Serie'!$E$4)/(LN(('PRE Hygien-Serie'!$C$4-'PRE Hygien-Serie'!$H$4)/('PRE Hygien-Serie'!$E$4-'PRE Hygien-Serie'!$H$4))))/49.8329)^Blad1!$G$61</f>
        <v>324.720077090985</v>
      </c>
      <c r="F36" s="90"/>
      <c r="K36" s="4"/>
      <c r="L36" s="4"/>
      <c r="M36" s="4"/>
      <c r="N36" s="4"/>
      <c r="O36" s="4"/>
      <c r="P36" s="4"/>
      <c r="Q36" s="18"/>
      <c r="R36" s="18"/>
    </row>
    <row r="37" spans="2:18" x14ac:dyDescent="0.25">
      <c r="B37" s="78">
        <v>600</v>
      </c>
      <c r="C37" s="100">
        <f>Blad1!B57*((('PRE Hygien-Serie'!$C$4-'PRE Hygien-Serie'!$E$4)/(LN(('PRE Hygien-Serie'!$C$4-'PRE Hygien-Serie'!$H$4)/('PRE Hygien-Serie'!$E$4-'PRE Hygien-Serie'!$H$4))))/49.8329)^Blad1!$C$61</f>
        <v>145.59635272836772</v>
      </c>
      <c r="D37" s="100">
        <f>Blad1!D57*((('PRE Hygien-Serie'!$C$4-'PRE Hygien-Serie'!$E$4)/(LN(('PRE Hygien-Serie'!$C$4-'PRE Hygien-Serie'!$H$4)/('PRE Hygien-Serie'!$E$4-'PRE Hygien-Serie'!$H$4))))/49.8329)^Blad1!$E$61</f>
        <v>268.91177518702841</v>
      </c>
      <c r="E37" s="101">
        <f>Blad1!F57*((('PRE Hygien-Serie'!$C$4-'PRE Hygien-Serie'!$E$4)/(LN(('PRE Hygien-Serie'!$C$4-'PRE Hygien-Serie'!$H$4)/('PRE Hygien-Serie'!$E$4-'PRE Hygien-Serie'!$H$4))))/49.8329)^Blad1!$G$61</f>
        <v>389.66409250918201</v>
      </c>
      <c r="F37" s="90"/>
      <c r="K37" s="4"/>
      <c r="L37" s="4"/>
      <c r="M37" s="4"/>
      <c r="N37" s="4"/>
      <c r="O37" s="4"/>
      <c r="P37" s="4"/>
      <c r="Q37" s="18"/>
      <c r="R37" s="18"/>
    </row>
    <row r="38" spans="2:18" x14ac:dyDescent="0.25">
      <c r="B38" s="78">
        <v>700</v>
      </c>
      <c r="C38" s="100">
        <f>Blad1!B58*((('PRE Hygien-Serie'!$C$4-'PRE Hygien-Serie'!$E$4)/(LN(('PRE Hygien-Serie'!$C$4-'PRE Hygien-Serie'!$H$4)/('PRE Hygien-Serie'!$E$4-'PRE Hygien-Serie'!$H$4))))/49.8329)^Blad1!$C$61</f>
        <v>169.86241151642901</v>
      </c>
      <c r="D38" s="100">
        <f>Blad1!D58*((('PRE Hygien-Serie'!$C$4-'PRE Hygien-Serie'!$E$4)/(LN(('PRE Hygien-Serie'!$C$4-'PRE Hygien-Serie'!$H$4)/('PRE Hygien-Serie'!$E$4-'PRE Hygien-Serie'!$H$4))))/49.8329)^Blad1!$E$61</f>
        <v>313.73040438486646</v>
      </c>
      <c r="E38" s="101">
        <f>Blad1!F58*((('PRE Hygien-Serie'!$C$4-'PRE Hygien-Serie'!$E$4)/(LN(('PRE Hygien-Serie'!$C$4-'PRE Hygien-Serie'!$H$4)/('PRE Hygien-Serie'!$E$4-'PRE Hygien-Serie'!$H$4))))/49.8329)^Blad1!$G$61</f>
        <v>454.60810792737897</v>
      </c>
      <c r="F38" s="90"/>
      <c r="K38" s="4"/>
      <c r="L38" s="4"/>
      <c r="M38" s="4"/>
      <c r="N38" s="4"/>
      <c r="O38" s="4"/>
      <c r="P38" s="4"/>
      <c r="Q38" s="18"/>
      <c r="R38" s="18"/>
    </row>
    <row r="39" spans="2:18" x14ac:dyDescent="0.25">
      <c r="B39" s="78">
        <v>800</v>
      </c>
      <c r="C39" s="100">
        <f>Blad1!B59*((('PRE Hygien-Serie'!$C$4-'PRE Hygien-Serie'!$E$4)/(LN(('PRE Hygien-Serie'!$C$4-'PRE Hygien-Serie'!$H$4)/('PRE Hygien-Serie'!$E$4-'PRE Hygien-Serie'!$H$4))))/49.8329)^Blad1!$C$61</f>
        <v>194.12847030449026</v>
      </c>
      <c r="D39" s="100">
        <f>Blad1!D59*((('PRE Hygien-Serie'!$C$4-'PRE Hygien-Serie'!$E$4)/(LN(('PRE Hygien-Serie'!$C$4-'PRE Hygien-Serie'!$H$4)/('PRE Hygien-Serie'!$E$4-'PRE Hygien-Serie'!$H$4))))/49.8329)^Blad1!$E$61</f>
        <v>358.54903358270462</v>
      </c>
      <c r="E39" s="101">
        <f>Blad1!F59*((('PRE Hygien-Serie'!$C$4-'PRE Hygien-Serie'!$E$4)/(LN(('PRE Hygien-Serie'!$C$4-'PRE Hygien-Serie'!$H$4)/('PRE Hygien-Serie'!$E$4-'PRE Hygien-Serie'!$H$4))))/49.8329)^Blad1!$G$61</f>
        <v>519.55212334557598</v>
      </c>
      <c r="F39" s="90"/>
      <c r="K39" s="4"/>
      <c r="L39" s="4"/>
      <c r="M39" s="4"/>
      <c r="N39" s="4"/>
      <c r="O39" s="4"/>
      <c r="P39" s="4"/>
      <c r="Q39" s="18"/>
      <c r="R39" s="18"/>
    </row>
    <row r="40" spans="2:18" x14ac:dyDescent="0.25">
      <c r="B40" s="78">
        <v>900</v>
      </c>
      <c r="C40" s="100">
        <f>Blad1!B60*((('PRE Hygien-Serie'!$C$4-'PRE Hygien-Serie'!$E$4)/(LN(('PRE Hygien-Serie'!$C$4-'PRE Hygien-Serie'!$H$4)/('PRE Hygien-Serie'!$E$4-'PRE Hygien-Serie'!$H$4))))/49.8329)^Blad1!$C$61</f>
        <v>218.39452909255158</v>
      </c>
      <c r="D40" s="100">
        <f>Blad1!D60*((('PRE Hygien-Serie'!$C$4-'PRE Hygien-Serie'!$E$4)/(LN(('PRE Hygien-Serie'!$C$4-'PRE Hygien-Serie'!$H$4)/('PRE Hygien-Serie'!$E$4-'PRE Hygien-Serie'!$H$4))))/49.8329)^Blad1!$E$61</f>
        <v>403.36766278054267</v>
      </c>
      <c r="E40" s="101">
        <f>Blad1!F60*((('PRE Hygien-Serie'!$C$4-'PRE Hygien-Serie'!$E$4)/(LN(('PRE Hygien-Serie'!$C$4-'PRE Hygien-Serie'!$H$4)/('PRE Hygien-Serie'!$E$4-'PRE Hygien-Serie'!$H$4))))/49.8329)^Blad1!$G$61</f>
        <v>584.49613876377293</v>
      </c>
      <c r="F40" s="90"/>
      <c r="K40" s="4"/>
      <c r="L40" s="4"/>
      <c r="M40" s="4"/>
      <c r="N40" s="4"/>
      <c r="O40" s="4"/>
      <c r="P40" s="4"/>
      <c r="Q40" s="18"/>
      <c r="R40" s="18"/>
    </row>
    <row r="41" spans="2:18" x14ac:dyDescent="0.25">
      <c r="B41" s="78">
        <v>1000</v>
      </c>
      <c r="C41" s="102">
        <f>Blad1!B61*((('PRE Hygien-Serie'!$C$4-'PRE Hygien-Serie'!$E$4)/(LN(('PRE Hygien-Serie'!$C$4-'PRE Hygien-Serie'!$H$4)/('PRE Hygien-Serie'!$E$4-'PRE Hygien-Serie'!$H$4))))/49.8329)^Blad1!$C$61</f>
        <v>242.66058788061287</v>
      </c>
      <c r="D41" s="102">
        <f>Blad1!D61*((('PRE Hygien-Serie'!$C$4-'PRE Hygien-Serie'!$E$4)/(LN(('PRE Hygien-Serie'!$C$4-'PRE Hygien-Serie'!$H$4)/('PRE Hygien-Serie'!$E$4-'PRE Hygien-Serie'!$H$4))))/49.8329)^Blad1!$E$61</f>
        <v>448.18629197838072</v>
      </c>
      <c r="E41" s="103">
        <f>Blad1!F61*((('PRE Hygien-Serie'!$C$4-'PRE Hygien-Serie'!$E$4)/(LN(('PRE Hygien-Serie'!$C$4-'PRE Hygien-Serie'!$H$4)/('PRE Hygien-Serie'!$E$4-'PRE Hygien-Serie'!$H$4))))/49.8329)^Blad1!$G$61</f>
        <v>649.44015418197</v>
      </c>
      <c r="F41" s="90"/>
      <c r="K41" s="65"/>
      <c r="L41" s="65"/>
      <c r="M41" s="65"/>
      <c r="N41" s="65"/>
      <c r="O41" s="65"/>
      <c r="P41" s="65"/>
      <c r="Q41" s="18"/>
      <c r="R41" s="18"/>
    </row>
    <row r="42" spans="2:18" s="6" customFormat="1" x14ac:dyDescent="0.25">
      <c r="B42" s="78">
        <v>1100</v>
      </c>
      <c r="C42" s="100">
        <f>Blad1!B62*((('PRE Hygien-Serie'!$C$4-'PRE Hygien-Serie'!$E$4)/(LN(('PRE Hygien-Serie'!$C$4-'PRE Hygien-Serie'!$H$4)/('PRE Hygien-Serie'!$E$4-'PRE Hygien-Serie'!$H$4))))/49.8329)^Blad1!$C$61</f>
        <v>266.92664666867415</v>
      </c>
      <c r="D42" s="100">
        <f>Blad1!D62*((('PRE Hygien-Serie'!$C$4-'PRE Hygien-Serie'!$E$4)/(LN(('PRE Hygien-Serie'!$C$4-'PRE Hygien-Serie'!$H$4)/('PRE Hygien-Serie'!$E$4-'PRE Hygien-Serie'!$H$4))))/49.8329)^Blad1!$E$61</f>
        <v>493.00492117621877</v>
      </c>
      <c r="E42" s="101">
        <f>Blad1!F62*((('PRE Hygien-Serie'!$C$4-'PRE Hygien-Serie'!$E$4)/(LN(('PRE Hygien-Serie'!$C$4-'PRE Hygien-Serie'!$H$4)/('PRE Hygien-Serie'!$E$4-'PRE Hygien-Serie'!$H$4))))/49.8329)^Blad1!$G$61</f>
        <v>714.38416960016707</v>
      </c>
      <c r="F42" s="90"/>
      <c r="K42" s="4"/>
      <c r="L42" s="4"/>
      <c r="M42" s="4"/>
      <c r="N42" s="4"/>
      <c r="O42" s="4"/>
      <c r="P42" s="4"/>
      <c r="Q42" s="4"/>
      <c r="R42" s="4"/>
    </row>
    <row r="43" spans="2:18" x14ac:dyDescent="0.25">
      <c r="B43" s="78">
        <v>1200</v>
      </c>
      <c r="C43" s="100">
        <f>Blad1!B63*((('PRE Hygien-Serie'!$C$4-'PRE Hygien-Serie'!$E$4)/(LN(('PRE Hygien-Serie'!$C$4-'PRE Hygien-Serie'!$H$4)/('PRE Hygien-Serie'!$E$4-'PRE Hygien-Serie'!$H$4))))/49.8329)^Blad1!$C$61</f>
        <v>291.19270545673544</v>
      </c>
      <c r="D43" s="100">
        <f>Blad1!D63*((('PRE Hygien-Serie'!$C$4-'PRE Hygien-Serie'!$E$4)/(LN(('PRE Hygien-Serie'!$C$4-'PRE Hygien-Serie'!$H$4)/('PRE Hygien-Serie'!$E$4-'PRE Hygien-Serie'!$H$4))))/49.8329)^Blad1!$E$61</f>
        <v>537.82355037405682</v>
      </c>
      <c r="E43" s="101">
        <f>Blad1!F63*((('PRE Hygien-Serie'!$C$4-'PRE Hygien-Serie'!$E$4)/(LN(('PRE Hygien-Serie'!$C$4-'PRE Hygien-Serie'!$H$4)/('PRE Hygien-Serie'!$E$4-'PRE Hygien-Serie'!$H$4))))/49.8329)^Blad1!$G$61</f>
        <v>779.32818501836402</v>
      </c>
      <c r="F43" s="90"/>
      <c r="K43" s="6"/>
      <c r="L43" s="6"/>
      <c r="M43" s="6"/>
      <c r="N43" s="6"/>
      <c r="O43" s="6"/>
      <c r="P43" s="6"/>
      <c r="Q43" s="47"/>
    </row>
    <row r="44" spans="2:18" x14ac:dyDescent="0.25">
      <c r="B44" s="78">
        <v>1300</v>
      </c>
      <c r="C44" s="100">
        <f>Blad1!B64*((('PRE Hygien-Serie'!$C$4-'PRE Hygien-Serie'!$E$4)/(LN(('PRE Hygien-Serie'!$C$4-'PRE Hygien-Serie'!$H$4)/('PRE Hygien-Serie'!$E$4-'PRE Hygien-Serie'!$H$4))))/49.8329)^Blad1!$C$61</f>
        <v>315.45876424479673</v>
      </c>
      <c r="D44" s="100">
        <f>Blad1!D64*((('PRE Hygien-Serie'!$C$4-'PRE Hygien-Serie'!$E$4)/(LN(('PRE Hygien-Serie'!$C$4-'PRE Hygien-Serie'!$H$4)/('PRE Hygien-Serie'!$E$4-'PRE Hygien-Serie'!$H$4))))/49.8329)^Blad1!$E$61</f>
        <v>582.64217957189499</v>
      </c>
      <c r="E44" s="101">
        <f>Blad1!F64*((('PRE Hygien-Serie'!$C$4-'PRE Hygien-Serie'!$E$4)/(LN(('PRE Hygien-Serie'!$C$4-'PRE Hygien-Serie'!$H$4)/('PRE Hygien-Serie'!$E$4-'PRE Hygien-Serie'!$H$4))))/49.8329)^Blad1!$G$61</f>
        <v>844.27220043656098</v>
      </c>
      <c r="F44" s="16"/>
      <c r="K44" s="6"/>
      <c r="L44" s="6"/>
      <c r="M44" s="6"/>
      <c r="N44" s="6"/>
      <c r="O44" s="6"/>
      <c r="P44" s="6"/>
      <c r="Q44" s="47"/>
    </row>
    <row r="45" spans="2:18" x14ac:dyDescent="0.25">
      <c r="B45" s="78">
        <v>1400</v>
      </c>
      <c r="C45" s="100">
        <f>Blad1!B65*((('PRE Hygien-Serie'!$C$4-'PRE Hygien-Serie'!$E$4)/(LN(('PRE Hygien-Serie'!$C$4-'PRE Hygien-Serie'!$H$4)/('PRE Hygien-Serie'!$E$4-'PRE Hygien-Serie'!$H$4))))/49.8329)^Blad1!$C$61</f>
        <v>339.72482303285801</v>
      </c>
      <c r="D45" s="100">
        <f>Blad1!D65*((('PRE Hygien-Serie'!$C$4-'PRE Hygien-Serie'!$E$4)/(LN(('PRE Hygien-Serie'!$C$4-'PRE Hygien-Serie'!$H$4)/('PRE Hygien-Serie'!$E$4-'PRE Hygien-Serie'!$H$4))))/49.8329)^Blad1!$E$61</f>
        <v>627.46080876973292</v>
      </c>
      <c r="E45" s="101">
        <f>Blad1!F65*((('PRE Hygien-Serie'!$C$4-'PRE Hygien-Serie'!$E$4)/(LN(('PRE Hygien-Serie'!$C$4-'PRE Hygien-Serie'!$H$4)/('PRE Hygien-Serie'!$E$4-'PRE Hygien-Serie'!$H$4))))/49.8329)^Blad1!$G$61</f>
        <v>909.21621585475793</v>
      </c>
      <c r="F45" s="16"/>
      <c r="K45" s="68"/>
      <c r="L45" s="68"/>
      <c r="M45" s="68"/>
      <c r="N45" s="68"/>
      <c r="O45" s="68"/>
      <c r="P45" s="68"/>
      <c r="Q45" s="47"/>
    </row>
    <row r="46" spans="2:18" x14ac:dyDescent="0.25">
      <c r="B46" s="78">
        <v>1500</v>
      </c>
      <c r="C46" s="100">
        <f>Blad1!B66*((('PRE Hygien-Serie'!$C$4-'PRE Hygien-Serie'!$E$4)/(LN(('PRE Hygien-Serie'!$C$4-'PRE Hygien-Serie'!$H$4)/('PRE Hygien-Serie'!$E$4-'PRE Hygien-Serie'!$H$4))))/49.8329)^Blad1!$C$61</f>
        <v>363.9908818209193</v>
      </c>
      <c r="D46" s="100">
        <f>Blad1!D66*((('PRE Hygien-Serie'!$C$4-'PRE Hygien-Serie'!$E$4)/(LN(('PRE Hygien-Serie'!$C$4-'PRE Hygien-Serie'!$H$4)/('PRE Hygien-Serie'!$E$4-'PRE Hygien-Serie'!$H$4))))/49.8329)^Blad1!$E$61</f>
        <v>672.27943796757108</v>
      </c>
      <c r="E46" s="101">
        <f>Blad1!F66*((('PRE Hygien-Serie'!$C$4-'PRE Hygien-Serie'!$E$4)/(LN(('PRE Hygien-Serie'!$C$4-'PRE Hygien-Serie'!$H$4)/('PRE Hygien-Serie'!$E$4-'PRE Hygien-Serie'!$H$4))))/49.8329)^Blad1!$G$61</f>
        <v>974.160231272955</v>
      </c>
      <c r="F46" s="16"/>
      <c r="K46" s="6"/>
      <c r="L46" s="6"/>
      <c r="M46" s="6"/>
      <c r="N46" s="6"/>
      <c r="O46" s="6"/>
      <c r="P46" s="6"/>
      <c r="Q46" s="47"/>
    </row>
    <row r="47" spans="2:18" x14ac:dyDescent="0.25">
      <c r="B47" s="78">
        <v>1600</v>
      </c>
      <c r="C47" s="100">
        <f>Blad1!B67*((('PRE Hygien-Serie'!$C$4-'PRE Hygien-Serie'!$E$4)/(LN(('PRE Hygien-Serie'!$C$4-'PRE Hygien-Serie'!$H$4)/('PRE Hygien-Serie'!$E$4-'PRE Hygien-Serie'!$H$4))))/49.8329)^Blad1!$C$61</f>
        <v>388.25694060898053</v>
      </c>
      <c r="D47" s="100">
        <f>Blad1!D67*((('PRE Hygien-Serie'!$C$4-'PRE Hygien-Serie'!$E$4)/(LN(('PRE Hygien-Serie'!$C$4-'PRE Hygien-Serie'!$H$4)/('PRE Hygien-Serie'!$E$4-'PRE Hygien-Serie'!$H$4))))/49.8329)^Blad1!$E$61</f>
        <v>717.09806716540925</v>
      </c>
      <c r="E47" s="101">
        <f>Blad1!F67*((('PRE Hygien-Serie'!$C$4-'PRE Hygien-Serie'!$E$4)/(LN(('PRE Hygien-Serie'!$C$4-'PRE Hygien-Serie'!$H$4)/('PRE Hygien-Serie'!$E$4-'PRE Hygien-Serie'!$H$4))))/49.8329)^Blad1!$G$61</f>
        <v>1039.104246691152</v>
      </c>
      <c r="F47" s="16"/>
      <c r="K47" s="6"/>
      <c r="L47" s="6"/>
      <c r="M47" s="6"/>
      <c r="N47" s="6"/>
      <c r="O47" s="6"/>
      <c r="P47" s="6"/>
      <c r="Q47" s="47"/>
    </row>
    <row r="48" spans="2:18" x14ac:dyDescent="0.25">
      <c r="B48" s="78">
        <v>1700</v>
      </c>
      <c r="C48" s="100">
        <f>Blad1!B68*((('PRE Hygien-Serie'!$C$4-'PRE Hygien-Serie'!$E$4)/(LN(('PRE Hygien-Serie'!$C$4-'PRE Hygien-Serie'!$H$4)/('PRE Hygien-Serie'!$E$4-'PRE Hygien-Serie'!$H$4))))/49.8329)^Blad1!$C$61</f>
        <v>412.52299939704187</v>
      </c>
      <c r="D48" s="100">
        <f>Blad1!D68*((('PRE Hygien-Serie'!$C$4-'PRE Hygien-Serie'!$E$4)/(LN(('PRE Hygien-Serie'!$C$4-'PRE Hygien-Serie'!$H$4)/('PRE Hygien-Serie'!$E$4-'PRE Hygien-Serie'!$H$4))))/49.8329)^Blad1!$E$61</f>
        <v>761.91669636324718</v>
      </c>
      <c r="E48" s="101">
        <f>Blad1!F68*((('PRE Hygien-Serie'!$C$4-'PRE Hygien-Serie'!$E$4)/(LN(('PRE Hygien-Serie'!$C$4-'PRE Hygien-Serie'!$H$4)/('PRE Hygien-Serie'!$E$4-'PRE Hygien-Serie'!$H$4))))/49.8329)^Blad1!$G$61</f>
        <v>1104.048262109349</v>
      </c>
      <c r="F48" s="16"/>
      <c r="K48" s="6"/>
      <c r="L48" s="6"/>
      <c r="M48" s="6"/>
      <c r="N48" s="6"/>
      <c r="O48" s="6"/>
      <c r="P48" s="6"/>
      <c r="Q48" s="47"/>
    </row>
    <row r="49" spans="2:17" x14ac:dyDescent="0.25">
      <c r="B49" s="78">
        <v>1800</v>
      </c>
      <c r="C49" s="100">
        <f>Blad1!B69*((('PRE Hygien-Serie'!$C$4-'PRE Hygien-Serie'!$E$4)/(LN(('PRE Hygien-Serie'!$C$4-'PRE Hygien-Serie'!$H$4)/('PRE Hygien-Serie'!$E$4-'PRE Hygien-Serie'!$H$4))))/49.8329)^Blad1!$C$61</f>
        <v>436.78905818510316</v>
      </c>
      <c r="D49" s="100">
        <f>Blad1!D69*((('PRE Hygien-Serie'!$C$4-'PRE Hygien-Serie'!$E$4)/(LN(('PRE Hygien-Serie'!$C$4-'PRE Hygien-Serie'!$H$4)/('PRE Hygien-Serie'!$E$4-'PRE Hygien-Serie'!$H$4))))/49.8329)^Blad1!$E$61</f>
        <v>806.73532556108535</v>
      </c>
      <c r="E49" s="101">
        <f>Blad1!F69*((('PRE Hygien-Serie'!$C$4-'PRE Hygien-Serie'!$E$4)/(LN(('PRE Hygien-Serie'!$C$4-'PRE Hygien-Serie'!$H$4)/('PRE Hygien-Serie'!$E$4-'PRE Hygien-Serie'!$H$4))))/49.8329)^Blad1!$G$61</f>
        <v>1168.9922775275459</v>
      </c>
      <c r="F49" s="16"/>
      <c r="K49" s="6"/>
      <c r="L49" s="6"/>
      <c r="M49" s="6"/>
      <c r="N49" s="6"/>
      <c r="O49" s="6"/>
      <c r="P49" s="6"/>
      <c r="Q49" s="47"/>
    </row>
    <row r="50" spans="2:17" x14ac:dyDescent="0.25">
      <c r="B50" s="78">
        <v>2000</v>
      </c>
      <c r="C50" s="100">
        <f>Blad1!B70*((('PRE Hygien-Serie'!$C$4-'PRE Hygien-Serie'!$E$4)/(LN(('PRE Hygien-Serie'!$C$4-'PRE Hygien-Serie'!$H$4)/('PRE Hygien-Serie'!$E$4-'PRE Hygien-Serie'!$H$4))))/49.8329)^Blad1!$C$61</f>
        <v>485.32117576122573</v>
      </c>
      <c r="D50" s="100">
        <f>Blad1!D70*((('PRE Hygien-Serie'!$C$4-'PRE Hygien-Serie'!$E$4)/(LN(('PRE Hygien-Serie'!$C$4-'PRE Hygien-Serie'!$H$4)/('PRE Hygien-Serie'!$E$4-'PRE Hygien-Serie'!$H$4))))/49.8329)^Blad1!$E$61</f>
        <v>896.37258395676145</v>
      </c>
      <c r="E50" s="101">
        <f>Blad1!F70*((('PRE Hygien-Serie'!$C$4-'PRE Hygien-Serie'!$E$4)/(LN(('PRE Hygien-Serie'!$C$4-'PRE Hygien-Serie'!$H$4)/('PRE Hygien-Serie'!$E$4-'PRE Hygien-Serie'!$H$4))))/49.8329)^Blad1!$G$61</f>
        <v>1298.88030836394</v>
      </c>
      <c r="F50" s="16"/>
      <c r="K50" s="47"/>
      <c r="L50" s="47"/>
      <c r="M50" s="47"/>
      <c r="N50" s="47"/>
      <c r="O50" s="47"/>
      <c r="P50" s="47"/>
      <c r="Q50" s="47"/>
    </row>
    <row r="51" spans="2:17" x14ac:dyDescent="0.25">
      <c r="B51" s="78">
        <v>2300</v>
      </c>
      <c r="C51" s="100">
        <f>Blad1!B71*((('PRE Hygien-Serie'!$C$4-'PRE Hygien-Serie'!$E$4)/(LN(('PRE Hygien-Serie'!$C$4-'PRE Hygien-Serie'!$H$4)/('PRE Hygien-Serie'!$E$4-'PRE Hygien-Serie'!$H$4))))/49.8329)^Blad1!$C$61</f>
        <v>558.11935212540959</v>
      </c>
      <c r="D51" s="100">
        <f>Blad1!D71*((('PRE Hygien-Serie'!$C$4-'PRE Hygien-Serie'!$E$4)/(LN(('PRE Hygien-Serie'!$C$4-'PRE Hygien-Serie'!$H$4)/('PRE Hygien-Serie'!$E$4-'PRE Hygien-Serie'!$H$4))))/49.8329)^Blad1!$E$61</f>
        <v>1030.8284715502757</v>
      </c>
      <c r="E51" s="101">
        <f>Blad1!F71*((('PRE Hygien-Serie'!$C$4-'PRE Hygien-Serie'!$E$4)/(LN(('PRE Hygien-Serie'!$C$4-'PRE Hygien-Serie'!$H$4)/('PRE Hygien-Serie'!$E$4-'PRE Hygien-Serie'!$H$4))))/49.8329)^Blad1!$G$61</f>
        <v>1493.712354618531</v>
      </c>
      <c r="F51" s="16"/>
      <c r="K51" s="47"/>
      <c r="L51" s="47"/>
      <c r="M51" s="47"/>
      <c r="N51" s="47"/>
      <c r="O51" s="47"/>
      <c r="P51" s="47"/>
      <c r="Q51" s="47"/>
    </row>
    <row r="52" spans="2:17" ht="12" customHeight="1" x14ac:dyDescent="0.25">
      <c r="B52" s="78">
        <v>2600</v>
      </c>
      <c r="C52" s="100">
        <f>Blad1!B72*((('PRE Hygien-Serie'!$C$4-'PRE Hygien-Serie'!$E$4)/(LN(('PRE Hygien-Serie'!$C$4-'PRE Hygien-Serie'!$H$4)/('PRE Hygien-Serie'!$E$4-'PRE Hygien-Serie'!$H$4))))/49.8329)^Blad1!$C$61</f>
        <v>630.91752848959345</v>
      </c>
      <c r="D52" s="100">
        <f>Blad1!D72*((('PRE Hygien-Serie'!$C$4-'PRE Hygien-Serie'!$E$4)/(LN(('PRE Hygien-Serie'!$C$4-'PRE Hygien-Serie'!$H$4)/('PRE Hygien-Serie'!$E$4-'PRE Hygien-Serie'!$H$4))))/49.8329)^Blad1!$E$61</f>
        <v>1165.28435914379</v>
      </c>
      <c r="E52" s="101">
        <f>Blad1!F72*((('PRE Hygien-Serie'!$C$4-'PRE Hygien-Serie'!$E$4)/(LN(('PRE Hygien-Serie'!$C$4-'PRE Hygien-Serie'!$H$4)/('PRE Hygien-Serie'!$E$4-'PRE Hygien-Serie'!$H$4))))/49.8329)^Blad1!$G$61</f>
        <v>1688.544400873122</v>
      </c>
      <c r="F52" s="16"/>
      <c r="K52" s="47"/>
      <c r="L52" s="47"/>
      <c r="M52" s="47"/>
      <c r="N52" s="47"/>
      <c r="O52" s="47"/>
      <c r="P52" s="47"/>
      <c r="Q52" s="47"/>
    </row>
    <row r="53" spans="2:17" ht="13.8" thickBot="1" x14ac:dyDescent="0.3">
      <c r="B53" s="86">
        <v>3000</v>
      </c>
      <c r="C53" s="104">
        <f>Blad1!B73*((('PRE Hygien-Serie'!$C$4-'PRE Hygien-Serie'!$E$4)/(LN(('PRE Hygien-Serie'!$C$4-'PRE Hygien-Serie'!$H$4)/('PRE Hygien-Serie'!$E$4-'PRE Hygien-Serie'!$H$4))))/49.8329)^Blad1!$C$61</f>
        <v>727.9817636418386</v>
      </c>
      <c r="D53" s="104">
        <f>Blad1!D73*((('PRE Hygien-Serie'!$C$4-'PRE Hygien-Serie'!$E$4)/(LN(('PRE Hygien-Serie'!$C$4-'PRE Hygien-Serie'!$H$4)/('PRE Hygien-Serie'!$E$4-'PRE Hygien-Serie'!$H$4))))/49.8329)^Blad1!$E$61</f>
        <v>1344.5588759351422</v>
      </c>
      <c r="E53" s="105">
        <f>Blad1!F73*((('PRE Hygien-Serie'!$C$4-'PRE Hygien-Serie'!$E$4)/(LN(('PRE Hygien-Serie'!$C$4-'PRE Hygien-Serie'!$H$4)/('PRE Hygien-Serie'!$E$4-'PRE Hygien-Serie'!$H$4))))/49.8329)^Blad1!$G$61</f>
        <v>1948.32046254591</v>
      </c>
      <c r="F53" s="16"/>
      <c r="K53" s="47"/>
      <c r="L53" s="47"/>
      <c r="M53" s="47"/>
      <c r="N53" s="47"/>
      <c r="O53" s="47"/>
      <c r="P53" s="47"/>
      <c r="Q53" s="47"/>
    </row>
    <row r="54" spans="2:17" x14ac:dyDescent="0.25">
      <c r="H54" s="47"/>
      <c r="I54" s="47"/>
      <c r="J54" s="47"/>
      <c r="K54" s="47"/>
      <c r="L54" s="47"/>
      <c r="M54" s="47"/>
      <c r="N54" s="47"/>
      <c r="O54" s="47"/>
      <c r="P54" s="47"/>
      <c r="Q54" s="47"/>
    </row>
    <row r="55" spans="2:17" ht="13.8" thickBot="1" x14ac:dyDescent="0.3"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spans="2:17" ht="20.100000000000001" customHeight="1" thickBot="1" x14ac:dyDescent="0.4">
      <c r="B56" s="93" t="s">
        <v>21</v>
      </c>
      <c r="C56" s="94"/>
      <c r="D56" s="94"/>
      <c r="E56" s="95"/>
      <c r="F56" s="91"/>
      <c r="G56" s="96" t="s">
        <v>20</v>
      </c>
      <c r="H56" s="97"/>
      <c r="I56" s="97"/>
      <c r="J56" s="98"/>
      <c r="K56" s="47"/>
      <c r="L56" s="47"/>
      <c r="M56" s="47"/>
      <c r="N56" s="47"/>
      <c r="O56" s="47"/>
      <c r="P56" s="47"/>
      <c r="Q56" s="47"/>
    </row>
    <row r="57" spans="2:17" ht="20.100000000000001" customHeight="1" x14ac:dyDescent="0.25">
      <c r="B57" s="83"/>
      <c r="C57" s="84" t="s">
        <v>1</v>
      </c>
      <c r="D57" s="84"/>
      <c r="E57" s="85"/>
      <c r="F57" s="88"/>
      <c r="G57" s="73"/>
      <c r="H57" s="55" t="s">
        <v>1</v>
      </c>
      <c r="I57" s="55"/>
      <c r="J57" s="99"/>
      <c r="K57" s="47"/>
      <c r="L57" s="47"/>
      <c r="M57" s="47"/>
      <c r="N57" s="47"/>
      <c r="O57" s="47"/>
      <c r="P57" s="47"/>
      <c r="Q57" s="47"/>
    </row>
    <row r="58" spans="2:17" ht="20.100000000000001" customHeight="1" x14ac:dyDescent="0.25">
      <c r="B58" s="75" t="s">
        <v>19</v>
      </c>
      <c r="C58" s="64" t="s">
        <v>24</v>
      </c>
      <c r="D58" s="64" t="s">
        <v>25</v>
      </c>
      <c r="E58" s="76" t="s">
        <v>26</v>
      </c>
      <c r="F58" s="89"/>
      <c r="G58" s="75" t="s">
        <v>19</v>
      </c>
      <c r="H58" s="64" t="s">
        <v>24</v>
      </c>
      <c r="I58" s="64" t="s">
        <v>25</v>
      </c>
      <c r="J58" s="76" t="s">
        <v>26</v>
      </c>
      <c r="K58" s="37"/>
      <c r="L58" s="37"/>
      <c r="M58" s="37"/>
      <c r="N58" s="36"/>
      <c r="O58" s="36"/>
      <c r="P58" s="36"/>
      <c r="Q58" s="47"/>
    </row>
    <row r="59" spans="2:17" x14ac:dyDescent="0.25">
      <c r="B59" s="77">
        <v>400</v>
      </c>
      <c r="C59" s="100">
        <f>Blad1!B78*((('PRE Hygien-Serie'!$C$4-'PRE Hygien-Serie'!$E$4)/(LN(('PRE Hygien-Serie'!$C$4-'PRE Hygien-Serie'!$H$4)/('PRE Hygien-Serie'!$E$4-'PRE Hygien-Serie'!$H$4))))/49.8329)^Blad1!$C$84</f>
        <v>117.18986490303463</v>
      </c>
      <c r="D59" s="100">
        <f>Blad1!D78*((('PRE Hygien-Serie'!$C$4-'PRE Hygien-Serie'!$E$4)/(LN(('PRE Hygien-Serie'!$C$4-'PRE Hygien-Serie'!$H$4)/('PRE Hygien-Serie'!$E$4-'PRE Hygien-Serie'!$H$4))))/49.8329)^Blad1!$E$84</f>
        <v>216.22283128510736</v>
      </c>
      <c r="E59" s="101">
        <f>Blad1!F78*((('PRE Hygien-Serie'!$C$4-'PRE Hygien-Serie'!$E$4)/(LN(('PRE Hygien-Serie'!$C$4-'PRE Hygien-Serie'!$H$4)/('PRE Hygien-Serie'!$E$4-'PRE Hygien-Serie'!$H$4))))/49.8329)^Blad1!$G$84</f>
        <v>303.69591889309555</v>
      </c>
      <c r="F59" s="90"/>
      <c r="G59" s="77">
        <v>400</v>
      </c>
      <c r="H59" s="100">
        <f>Blad1!B101*((('PRE Hygien-Serie'!$C$4-'PRE Hygien-Serie'!$E$4)/(LN(('PRE Hygien-Serie'!$C$4-'PRE Hygien-Serie'!$H$4)/('PRE Hygien-Serie'!$E$4-'PRE Hygien-Serie'!$H$4))))/49.8329)^Blad1!$C$107</f>
        <v>138.15406256010704</v>
      </c>
      <c r="I59" s="100">
        <f>Blad1!D101*((('PRE Hygien-Serie'!$C$4-'PRE Hygien-Serie'!$E$4)/(LN(('PRE Hygien-Serie'!$C$4-'PRE Hygien-Serie'!$H$4)/('PRE Hygien-Serie'!$E$4-'PRE Hygien-Serie'!$H$4))))/49.8329)^Blad1!$E$107</f>
        <v>254.65621063617075</v>
      </c>
      <c r="J59" s="101">
        <f>Blad1!F101*((('PRE Hygien-Serie'!$C$4-'PRE Hygien-Serie'!$E$4)/(LN(('PRE Hygien-Serie'!$C$4-'PRE Hygien-Serie'!$H$4)/('PRE Hygien-Serie'!$E$4-'PRE Hygien-Serie'!$H$4))))/49.8329)^Blad1!$G$107</f>
        <v>383.90874574980137</v>
      </c>
      <c r="K59" s="47"/>
      <c r="L59" s="47"/>
      <c r="M59" s="47"/>
      <c r="N59" s="47"/>
      <c r="O59" s="47"/>
      <c r="P59" s="47"/>
      <c r="Q59" s="47"/>
    </row>
    <row r="60" spans="2:17" x14ac:dyDescent="0.25">
      <c r="B60" s="78">
        <v>500</v>
      </c>
      <c r="C60" s="100">
        <f>Blad1!B79*((('PRE Hygien-Serie'!$C$4-'PRE Hygien-Serie'!$E$4)/(LN(('PRE Hygien-Serie'!$C$4-'PRE Hygien-Serie'!$H$4)/('PRE Hygien-Serie'!$E$4-'PRE Hygien-Serie'!$H$4))))/49.8329)^Blad1!$C$84</f>
        <v>146.4873311287933</v>
      </c>
      <c r="D60" s="100">
        <f>Blad1!D79*((('PRE Hygien-Serie'!$C$4-'PRE Hygien-Serie'!$E$4)/(LN(('PRE Hygien-Serie'!$C$4-'PRE Hygien-Serie'!$H$4)/('PRE Hygien-Serie'!$E$4-'PRE Hygien-Serie'!$H$4))))/49.8329)^Blad1!$E$84</f>
        <v>270.27853910638419</v>
      </c>
      <c r="E60" s="101">
        <f>Blad1!F79*((('PRE Hygien-Serie'!$C$4-'PRE Hygien-Serie'!$E$4)/(LN(('PRE Hygien-Serie'!$C$4-'PRE Hygien-Serie'!$H$4)/('PRE Hygien-Serie'!$E$4-'PRE Hygien-Serie'!$H$4))))/49.8329)^Blad1!$G$84</f>
        <v>379.61989861636943</v>
      </c>
      <c r="F60" s="90"/>
      <c r="G60" s="78">
        <v>500</v>
      </c>
      <c r="H60" s="100">
        <f>Blad1!B102*((('PRE Hygien-Serie'!$C$4-'PRE Hygien-Serie'!$E$4)/(LN(('PRE Hygien-Serie'!$C$4-'PRE Hygien-Serie'!$H$4)/('PRE Hygien-Serie'!$E$4-'PRE Hygien-Serie'!$H$4))))/49.8329)^Blad1!$C$107</f>
        <v>172.69257820013377</v>
      </c>
      <c r="I60" s="100">
        <f>Blad1!D102*((('PRE Hygien-Serie'!$C$4-'PRE Hygien-Serie'!$E$4)/(LN(('PRE Hygien-Serie'!$C$4-'PRE Hygien-Serie'!$H$4)/('PRE Hygien-Serie'!$E$4-'PRE Hygien-Serie'!$H$4))))/49.8329)^Blad1!$E$107</f>
        <v>318.32026329521346</v>
      </c>
      <c r="J60" s="101">
        <f>Blad1!F102*((('PRE Hygien-Serie'!$C$4-'PRE Hygien-Serie'!$E$4)/(LN(('PRE Hygien-Serie'!$C$4-'PRE Hygien-Serie'!$H$4)/('PRE Hygien-Serie'!$E$4-'PRE Hygien-Serie'!$H$4))))/49.8329)^Blad1!$G$107</f>
        <v>479.88593218725168</v>
      </c>
      <c r="K60" s="47"/>
      <c r="L60" s="47"/>
      <c r="M60" s="47"/>
      <c r="N60" s="47"/>
      <c r="O60" s="47"/>
      <c r="P60" s="47"/>
      <c r="Q60" s="47"/>
    </row>
    <row r="61" spans="2:17" x14ac:dyDescent="0.25">
      <c r="B61" s="78">
        <v>600</v>
      </c>
      <c r="C61" s="100">
        <f>Blad1!B80*((('PRE Hygien-Serie'!$C$4-'PRE Hygien-Serie'!$E$4)/(LN(('PRE Hygien-Serie'!$C$4-'PRE Hygien-Serie'!$H$4)/('PRE Hygien-Serie'!$E$4-'PRE Hygien-Serie'!$H$4))))/49.8329)^Blad1!$C$84</f>
        <v>175.78479735455193</v>
      </c>
      <c r="D61" s="100">
        <f>Blad1!D80*((('PRE Hygien-Serie'!$C$4-'PRE Hygien-Serie'!$E$4)/(LN(('PRE Hygien-Serie'!$C$4-'PRE Hygien-Serie'!$H$4)/('PRE Hygien-Serie'!$E$4-'PRE Hygien-Serie'!$H$4))))/49.8329)^Blad1!$E$84</f>
        <v>324.33424692766107</v>
      </c>
      <c r="E61" s="101">
        <f>Blad1!F80*((('PRE Hygien-Serie'!$C$4-'PRE Hygien-Serie'!$E$4)/(LN(('PRE Hygien-Serie'!$C$4-'PRE Hygien-Serie'!$H$4)/('PRE Hygien-Serie'!$E$4-'PRE Hygien-Serie'!$H$4))))/49.8329)^Blad1!$G$84</f>
        <v>455.5438783396433</v>
      </c>
      <c r="F61" s="90"/>
      <c r="G61" s="78">
        <v>600</v>
      </c>
      <c r="H61" s="100">
        <f>Blad1!B103*((('PRE Hygien-Serie'!$C$4-'PRE Hygien-Serie'!$E$4)/(LN(('PRE Hygien-Serie'!$C$4-'PRE Hygien-Serie'!$H$4)/('PRE Hygien-Serie'!$E$4-'PRE Hygien-Serie'!$H$4))))/49.8329)^Blad1!$C$107</f>
        <v>207.23109384016053</v>
      </c>
      <c r="I61" s="100">
        <f>Blad1!D103*((('PRE Hygien-Serie'!$C$4-'PRE Hygien-Serie'!$E$4)/(LN(('PRE Hygien-Serie'!$C$4-'PRE Hygien-Serie'!$H$4)/('PRE Hygien-Serie'!$E$4-'PRE Hygien-Serie'!$H$4))))/49.8329)^Blad1!$E$107</f>
        <v>381.98431595425615</v>
      </c>
      <c r="J61" s="101">
        <f>Blad1!F103*((('PRE Hygien-Serie'!$C$4-'PRE Hygien-Serie'!$E$4)/(LN(('PRE Hygien-Serie'!$C$4-'PRE Hygien-Serie'!$H$4)/('PRE Hygien-Serie'!$E$4-'PRE Hygien-Serie'!$H$4))))/49.8329)^Blad1!$G$107</f>
        <v>575.863118624702</v>
      </c>
      <c r="K61" s="47"/>
      <c r="L61" s="47"/>
      <c r="M61" s="47"/>
      <c r="N61" s="47"/>
      <c r="O61" s="47"/>
      <c r="P61" s="47"/>
      <c r="Q61" s="47"/>
    </row>
    <row r="62" spans="2:17" x14ac:dyDescent="0.25">
      <c r="B62" s="78">
        <v>700</v>
      </c>
      <c r="C62" s="100">
        <f>Blad1!B81*((('PRE Hygien-Serie'!$C$4-'PRE Hygien-Serie'!$E$4)/(LN(('PRE Hygien-Serie'!$C$4-'PRE Hygien-Serie'!$H$4)/('PRE Hygien-Serie'!$E$4-'PRE Hygien-Serie'!$H$4))))/49.8329)^Blad1!$C$84</f>
        <v>205.08226358031061</v>
      </c>
      <c r="D62" s="100">
        <f>Blad1!D81*((('PRE Hygien-Serie'!$C$4-'PRE Hygien-Serie'!$E$4)/(LN(('PRE Hygien-Serie'!$C$4-'PRE Hygien-Serie'!$H$4)/('PRE Hygien-Serie'!$E$4-'PRE Hygien-Serie'!$H$4))))/49.8329)^Blad1!$E$84</f>
        <v>378.3899547489379</v>
      </c>
      <c r="E62" s="101">
        <f>Blad1!F81*((('PRE Hygien-Serie'!$C$4-'PRE Hygien-Serie'!$E$4)/(LN(('PRE Hygien-Serie'!$C$4-'PRE Hygien-Serie'!$H$4)/('PRE Hygien-Serie'!$E$4-'PRE Hygien-Serie'!$H$4))))/49.8329)^Blad1!$G$84</f>
        <v>531.46785806291723</v>
      </c>
      <c r="F62" s="90"/>
      <c r="G62" s="78">
        <v>700</v>
      </c>
      <c r="H62" s="100">
        <f>Blad1!B104*((('PRE Hygien-Serie'!$C$4-'PRE Hygien-Serie'!$E$4)/(LN(('PRE Hygien-Serie'!$C$4-'PRE Hygien-Serie'!$H$4)/('PRE Hygien-Serie'!$E$4-'PRE Hygien-Serie'!$H$4))))/49.8329)^Blad1!$C$107</f>
        <v>241.76960948018728</v>
      </c>
      <c r="I62" s="100">
        <f>Blad1!D104*((('PRE Hygien-Serie'!$C$4-'PRE Hygien-Serie'!$E$4)/(LN(('PRE Hygien-Serie'!$C$4-'PRE Hygien-Serie'!$H$4)/('PRE Hygien-Serie'!$E$4-'PRE Hygien-Serie'!$H$4))))/49.8329)^Blad1!$E$107</f>
        <v>445.64836861329883</v>
      </c>
      <c r="J62" s="101">
        <f>Blad1!F104*((('PRE Hygien-Serie'!$C$4-'PRE Hygien-Serie'!$E$4)/(LN(('PRE Hygien-Serie'!$C$4-'PRE Hygien-Serie'!$H$4)/('PRE Hygien-Serie'!$E$4-'PRE Hygien-Serie'!$H$4))))/49.8329)^Blad1!$G$107</f>
        <v>671.84030506215242</v>
      </c>
      <c r="K62" s="47"/>
      <c r="L62" s="47"/>
      <c r="M62" s="47"/>
      <c r="N62" s="47"/>
      <c r="O62" s="47"/>
      <c r="P62" s="47"/>
      <c r="Q62" s="47"/>
    </row>
    <row r="63" spans="2:17" x14ac:dyDescent="0.25">
      <c r="B63" s="78">
        <v>800</v>
      </c>
      <c r="C63" s="100">
        <f>Blad1!B82*((('PRE Hygien-Serie'!$C$4-'PRE Hygien-Serie'!$E$4)/(LN(('PRE Hygien-Serie'!$C$4-'PRE Hygien-Serie'!$H$4)/('PRE Hygien-Serie'!$E$4-'PRE Hygien-Serie'!$H$4))))/49.8329)^Blad1!$C$84</f>
        <v>234.37972980606926</v>
      </c>
      <c r="D63" s="100">
        <f>Blad1!D82*((('PRE Hygien-Serie'!$C$4-'PRE Hygien-Serie'!$E$4)/(LN(('PRE Hygien-Serie'!$C$4-'PRE Hygien-Serie'!$H$4)/('PRE Hygien-Serie'!$E$4-'PRE Hygien-Serie'!$H$4))))/49.8329)^Blad1!$E$84</f>
        <v>432.44566257021472</v>
      </c>
      <c r="E63" s="101">
        <f>Blad1!F82*((('PRE Hygien-Serie'!$C$4-'PRE Hygien-Serie'!$E$4)/(LN(('PRE Hygien-Serie'!$C$4-'PRE Hygien-Serie'!$H$4)/('PRE Hygien-Serie'!$E$4-'PRE Hygien-Serie'!$H$4))))/49.8329)^Blad1!$G$84</f>
        <v>607.3918377861911</v>
      </c>
      <c r="F63" s="90"/>
      <c r="G63" s="78">
        <v>800</v>
      </c>
      <c r="H63" s="100">
        <f>Blad1!B105*((('PRE Hygien-Serie'!$C$4-'PRE Hygien-Serie'!$E$4)/(LN(('PRE Hygien-Serie'!$C$4-'PRE Hygien-Serie'!$H$4)/('PRE Hygien-Serie'!$E$4-'PRE Hygien-Serie'!$H$4))))/49.8329)^Blad1!$C$107</f>
        <v>276.30812512021407</v>
      </c>
      <c r="I63" s="100">
        <f>Blad1!D105*((('PRE Hygien-Serie'!$C$4-'PRE Hygien-Serie'!$E$4)/(LN(('PRE Hygien-Serie'!$C$4-'PRE Hygien-Serie'!$H$4)/('PRE Hygien-Serie'!$E$4-'PRE Hygien-Serie'!$H$4))))/49.8329)^Blad1!$E$107</f>
        <v>509.31242127234151</v>
      </c>
      <c r="J63" s="101">
        <f>Blad1!F105*((('PRE Hygien-Serie'!$C$4-'PRE Hygien-Serie'!$E$4)/(LN(('PRE Hygien-Serie'!$C$4-'PRE Hygien-Serie'!$H$4)/('PRE Hygien-Serie'!$E$4-'PRE Hygien-Serie'!$H$4))))/49.8329)^Blad1!$G$107</f>
        <v>767.81749149960274</v>
      </c>
      <c r="K63" s="47"/>
      <c r="L63" s="47"/>
      <c r="M63" s="47"/>
      <c r="N63" s="47"/>
      <c r="O63" s="47"/>
      <c r="P63" s="47"/>
      <c r="Q63" s="47"/>
    </row>
    <row r="64" spans="2:17" x14ac:dyDescent="0.25">
      <c r="B64" s="78">
        <v>900</v>
      </c>
      <c r="C64" s="100">
        <f>Blad1!B83*((('PRE Hygien-Serie'!$C$4-'PRE Hygien-Serie'!$E$4)/(LN(('PRE Hygien-Serie'!$C$4-'PRE Hygien-Serie'!$H$4)/('PRE Hygien-Serie'!$E$4-'PRE Hygien-Serie'!$H$4))))/49.8329)^Blad1!$C$84</f>
        <v>263.67719603182792</v>
      </c>
      <c r="D64" s="100">
        <f>Blad1!D83*((('PRE Hygien-Serie'!$C$4-'PRE Hygien-Serie'!$E$4)/(LN(('PRE Hygien-Serie'!$C$4-'PRE Hygien-Serie'!$H$4)/('PRE Hygien-Serie'!$E$4-'PRE Hygien-Serie'!$H$4))))/49.8329)^Blad1!$E$84</f>
        <v>486.50137039149155</v>
      </c>
      <c r="E64" s="101">
        <f>Blad1!F83*((('PRE Hygien-Serie'!$C$4-'PRE Hygien-Serie'!$E$4)/(LN(('PRE Hygien-Serie'!$C$4-'PRE Hygien-Serie'!$H$4)/('PRE Hygien-Serie'!$E$4-'PRE Hygien-Serie'!$H$4))))/49.8329)^Blad1!$G$84</f>
        <v>683.31581750946498</v>
      </c>
      <c r="F64" s="90"/>
      <c r="G64" s="78">
        <v>900</v>
      </c>
      <c r="H64" s="100">
        <f>Blad1!B106*((('PRE Hygien-Serie'!$C$4-'PRE Hygien-Serie'!$E$4)/(LN(('PRE Hygien-Serie'!$C$4-'PRE Hygien-Serie'!$H$4)/('PRE Hygien-Serie'!$E$4-'PRE Hygien-Serie'!$H$4))))/49.8329)^Blad1!$C$107</f>
        <v>310.8466407602408</v>
      </c>
      <c r="I64" s="100">
        <f>Blad1!D106*((('PRE Hygien-Serie'!$C$4-'PRE Hygien-Serie'!$E$4)/(LN(('PRE Hygien-Serie'!$C$4-'PRE Hygien-Serie'!$H$4)/('PRE Hygien-Serie'!$E$4-'PRE Hygien-Serie'!$H$4))))/49.8329)^Blad1!$E$107</f>
        <v>572.97647393138425</v>
      </c>
      <c r="J64" s="101">
        <f>Blad1!F106*((('PRE Hygien-Serie'!$C$4-'PRE Hygien-Serie'!$E$4)/(LN(('PRE Hygien-Serie'!$C$4-'PRE Hygien-Serie'!$H$4)/('PRE Hygien-Serie'!$E$4-'PRE Hygien-Serie'!$H$4))))/49.8329)^Blad1!$G$107</f>
        <v>863.79467793705305</v>
      </c>
      <c r="K64" s="47"/>
      <c r="L64" s="47"/>
      <c r="M64" s="47"/>
      <c r="N64" s="47"/>
      <c r="O64" s="47"/>
      <c r="P64" s="47"/>
      <c r="Q64" s="47"/>
    </row>
    <row r="65" spans="2:17" s="6" customFormat="1" x14ac:dyDescent="0.25">
      <c r="B65" s="78">
        <v>1000</v>
      </c>
      <c r="C65" s="102">
        <f>Blad1!B84*((('PRE Hygien-Serie'!$C$4-'PRE Hygien-Serie'!$E$4)/(LN(('PRE Hygien-Serie'!$C$4-'PRE Hygien-Serie'!$H$4)/('PRE Hygien-Serie'!$E$4-'PRE Hygien-Serie'!$H$4))))/49.8329)^Blad1!$C$84</f>
        <v>292.9746622575866</v>
      </c>
      <c r="D65" s="102">
        <f>Blad1!D84*((('PRE Hygien-Serie'!$C$4-'PRE Hygien-Serie'!$E$4)/(LN(('PRE Hygien-Serie'!$C$4-'PRE Hygien-Serie'!$H$4)/('PRE Hygien-Serie'!$E$4-'PRE Hygien-Serie'!$H$4))))/49.8329)^Blad1!$E$84</f>
        <v>540.55707821276837</v>
      </c>
      <c r="E65" s="103">
        <f>Blad1!F84*((('PRE Hygien-Serie'!$C$4-'PRE Hygien-Serie'!$E$4)/(LN(('PRE Hygien-Serie'!$C$4-'PRE Hygien-Serie'!$H$4)/('PRE Hygien-Serie'!$E$4-'PRE Hygien-Serie'!$H$4))))/49.8329)^Blad1!$G$84</f>
        <v>759.23979723273885</v>
      </c>
      <c r="F65" s="90"/>
      <c r="G65" s="78">
        <v>1000</v>
      </c>
      <c r="H65" s="100">
        <f>Blad1!B107*((('PRE Hygien-Serie'!$C$4-'PRE Hygien-Serie'!$E$4)/(LN(('PRE Hygien-Serie'!$C$4-'PRE Hygien-Serie'!$H$4)/('PRE Hygien-Serie'!$E$4-'PRE Hygien-Serie'!$H$4))))/49.8329)^Blad1!$C$107</f>
        <v>345.38515640026753</v>
      </c>
      <c r="I65" s="100">
        <f>Blad1!D107*((('PRE Hygien-Serie'!$C$4-'PRE Hygien-Serie'!$E$4)/(LN(('PRE Hygien-Serie'!$C$4-'PRE Hygien-Serie'!$H$4)/('PRE Hygien-Serie'!$E$4-'PRE Hygien-Serie'!$H$4))))/49.8329)^Blad1!$E$107</f>
        <v>636.64052659042693</v>
      </c>
      <c r="J65" s="101">
        <f>Blad1!F107*((('PRE Hygien-Serie'!$C$4-'PRE Hygien-Serie'!$E$4)/(LN(('PRE Hygien-Serie'!$C$4-'PRE Hygien-Serie'!$H$4)/('PRE Hygien-Serie'!$E$4-'PRE Hygien-Serie'!$H$4))))/49.8329)^Blad1!$G$107</f>
        <v>959.77186437450337</v>
      </c>
    </row>
    <row r="66" spans="2:17" x14ac:dyDescent="0.25">
      <c r="B66" s="78">
        <v>1100</v>
      </c>
      <c r="C66" s="100">
        <f>Blad1!B85*((('PRE Hygien-Serie'!$C$4-'PRE Hygien-Serie'!$E$4)/(LN(('PRE Hygien-Serie'!$C$4-'PRE Hygien-Serie'!$H$4)/('PRE Hygien-Serie'!$E$4-'PRE Hygien-Serie'!$H$4))))/49.8329)^Blad1!$C$84</f>
        <v>322.27212848334523</v>
      </c>
      <c r="D66" s="100">
        <f>Blad1!D85*((('PRE Hygien-Serie'!$C$4-'PRE Hygien-Serie'!$E$4)/(LN(('PRE Hygien-Serie'!$C$4-'PRE Hygien-Serie'!$H$4)/('PRE Hygien-Serie'!$E$4-'PRE Hygien-Serie'!$H$4))))/49.8329)^Blad1!$E$84</f>
        <v>594.61278603404526</v>
      </c>
      <c r="E66" s="101">
        <f>Blad1!F85*((('PRE Hygien-Serie'!$C$4-'PRE Hygien-Serie'!$E$4)/(LN(('PRE Hygien-Serie'!$C$4-'PRE Hygien-Serie'!$H$4)/('PRE Hygien-Serie'!$E$4-'PRE Hygien-Serie'!$H$4))))/49.8329)^Blad1!$G$84</f>
        <v>835.16377695601273</v>
      </c>
      <c r="F66" s="90"/>
      <c r="G66" s="78">
        <v>1100</v>
      </c>
      <c r="H66" s="100">
        <f>Blad1!B108*((('PRE Hygien-Serie'!$C$4-'PRE Hygien-Serie'!$E$4)/(LN(('PRE Hygien-Serie'!$C$4-'PRE Hygien-Serie'!$H$4)/('PRE Hygien-Serie'!$E$4-'PRE Hygien-Serie'!$H$4))))/49.8329)^Blad1!$C$107</f>
        <v>379.92367204029426</v>
      </c>
      <c r="I66" s="100">
        <f>Blad1!D108*((('PRE Hygien-Serie'!$C$4-'PRE Hygien-Serie'!$E$4)/(LN(('PRE Hygien-Serie'!$C$4-'PRE Hygien-Serie'!$H$4)/('PRE Hygien-Serie'!$E$4-'PRE Hygien-Serie'!$H$4))))/49.8329)^Blad1!$E$107</f>
        <v>700.30457924946961</v>
      </c>
      <c r="J66" s="101">
        <f>Blad1!F108*((('PRE Hygien-Serie'!$C$4-'PRE Hygien-Serie'!$E$4)/(LN(('PRE Hygien-Serie'!$C$4-'PRE Hygien-Serie'!$H$4)/('PRE Hygien-Serie'!$E$4-'PRE Hygien-Serie'!$H$4))))/49.8329)^Blad1!$G$107</f>
        <v>1055.7490508119538</v>
      </c>
      <c r="K66" s="47"/>
      <c r="L66" s="47"/>
      <c r="M66" s="6"/>
      <c r="N66" s="6"/>
      <c r="O66" s="6"/>
      <c r="P66" s="6"/>
      <c r="Q66" s="6"/>
    </row>
    <row r="67" spans="2:17" x14ac:dyDescent="0.25">
      <c r="B67" s="78">
        <v>1200</v>
      </c>
      <c r="C67" s="100">
        <f>Blad1!B86*((('PRE Hygien-Serie'!$C$4-'PRE Hygien-Serie'!$E$4)/(LN(('PRE Hygien-Serie'!$C$4-'PRE Hygien-Serie'!$H$4)/('PRE Hygien-Serie'!$E$4-'PRE Hygien-Serie'!$H$4))))/49.8329)^Blad1!$C$84</f>
        <v>351.56959470910385</v>
      </c>
      <c r="D67" s="100">
        <f>Blad1!D86*((('PRE Hygien-Serie'!$C$4-'PRE Hygien-Serie'!$E$4)/(LN(('PRE Hygien-Serie'!$C$4-'PRE Hygien-Serie'!$H$4)/('PRE Hygien-Serie'!$E$4-'PRE Hygien-Serie'!$H$4))))/49.8329)^Blad1!$E$84</f>
        <v>648.66849385532214</v>
      </c>
      <c r="E67" s="101">
        <f>Blad1!F86*((('PRE Hygien-Serie'!$C$4-'PRE Hygien-Serie'!$E$4)/(LN(('PRE Hygien-Serie'!$C$4-'PRE Hygien-Serie'!$H$4)/('PRE Hygien-Serie'!$E$4-'PRE Hygien-Serie'!$H$4))))/49.8329)^Blad1!$G$84</f>
        <v>911.0877566792866</v>
      </c>
      <c r="F67" s="90"/>
      <c r="G67" s="78">
        <v>1200</v>
      </c>
      <c r="H67" s="100">
        <f>Blad1!B109*((('PRE Hygien-Serie'!$C$4-'PRE Hygien-Serie'!$E$4)/(LN(('PRE Hygien-Serie'!$C$4-'PRE Hygien-Serie'!$H$4)/('PRE Hygien-Serie'!$E$4-'PRE Hygien-Serie'!$H$4))))/49.8329)^Blad1!$C$107</f>
        <v>414.46218768032105</v>
      </c>
      <c r="I67" s="100">
        <f>Blad1!D109*((('PRE Hygien-Serie'!$C$4-'PRE Hygien-Serie'!$E$4)/(LN(('PRE Hygien-Serie'!$C$4-'PRE Hygien-Serie'!$H$4)/('PRE Hygien-Serie'!$E$4-'PRE Hygien-Serie'!$H$4))))/49.8329)^Blad1!$E$107</f>
        <v>763.96863190851229</v>
      </c>
      <c r="J67" s="101">
        <f>Blad1!F109*((('PRE Hygien-Serie'!$C$4-'PRE Hygien-Serie'!$E$4)/(LN(('PRE Hygien-Serie'!$C$4-'PRE Hygien-Serie'!$H$4)/('PRE Hygien-Serie'!$E$4-'PRE Hygien-Serie'!$H$4))))/49.8329)^Blad1!$G$107</f>
        <v>1151.726237249404</v>
      </c>
      <c r="K67" s="47"/>
      <c r="L67" s="47"/>
      <c r="M67" s="47"/>
      <c r="N67" s="47"/>
      <c r="O67" s="47"/>
      <c r="P67" s="47"/>
      <c r="Q67" s="47"/>
    </row>
    <row r="68" spans="2:17" x14ac:dyDescent="0.25">
      <c r="B68" s="78">
        <v>1300</v>
      </c>
      <c r="C68" s="100">
        <f>Blad1!B87*((('PRE Hygien-Serie'!$C$4-'PRE Hygien-Serie'!$E$4)/(LN(('PRE Hygien-Serie'!$C$4-'PRE Hygien-Serie'!$H$4)/('PRE Hygien-Serie'!$E$4-'PRE Hygien-Serie'!$H$4))))/49.8329)^Blad1!$C$84</f>
        <v>380.86706093486259</v>
      </c>
      <c r="D68" s="100">
        <f>Blad1!D87*((('PRE Hygien-Serie'!$C$4-'PRE Hygien-Serie'!$E$4)/(LN(('PRE Hygien-Serie'!$C$4-'PRE Hygien-Serie'!$H$4)/('PRE Hygien-Serie'!$E$4-'PRE Hygien-Serie'!$H$4))))/49.8329)^Blad1!$E$84</f>
        <v>702.72420167659891</v>
      </c>
      <c r="E68" s="101">
        <f>Blad1!F87*((('PRE Hygien-Serie'!$C$4-'PRE Hygien-Serie'!$E$4)/(LN(('PRE Hygien-Serie'!$C$4-'PRE Hygien-Serie'!$H$4)/('PRE Hygien-Serie'!$E$4-'PRE Hygien-Serie'!$H$4))))/49.8329)^Blad1!$G$84</f>
        <v>987.01173640256047</v>
      </c>
      <c r="F68" s="90"/>
      <c r="G68" s="78">
        <v>1300</v>
      </c>
      <c r="H68" s="100">
        <f>Blad1!B110*((('PRE Hygien-Serie'!$C$4-'PRE Hygien-Serie'!$E$4)/(LN(('PRE Hygien-Serie'!$C$4-'PRE Hygien-Serie'!$H$4)/('PRE Hygien-Serie'!$E$4-'PRE Hygien-Serie'!$H$4))))/49.8329)^Blad1!$C$107</f>
        <v>449.00070332034784</v>
      </c>
      <c r="I68" s="100">
        <f>Blad1!D110*((('PRE Hygien-Serie'!$C$4-'PRE Hygien-Serie'!$E$4)/(LN(('PRE Hygien-Serie'!$C$4-'PRE Hygien-Serie'!$H$4)/('PRE Hygien-Serie'!$E$4-'PRE Hygien-Serie'!$H$4))))/49.8329)^Blad1!$E$107</f>
        <v>827.63268456755497</v>
      </c>
      <c r="J68" s="101">
        <f>Blad1!F110*((('PRE Hygien-Serie'!$C$4-'PRE Hygien-Serie'!$E$4)/(LN(('PRE Hygien-Serie'!$C$4-'PRE Hygien-Serie'!$H$4)/('PRE Hygien-Serie'!$E$4-'PRE Hygien-Serie'!$H$4))))/49.8329)^Blad1!$G$107</f>
        <v>1247.7034236868544</v>
      </c>
      <c r="K68" s="67"/>
      <c r="L68" s="67"/>
      <c r="M68" s="67"/>
      <c r="N68" s="67"/>
      <c r="O68" s="67"/>
      <c r="P68" s="67"/>
      <c r="Q68" s="67"/>
    </row>
    <row r="69" spans="2:17" x14ac:dyDescent="0.25">
      <c r="B69" s="78">
        <v>1400</v>
      </c>
      <c r="C69" s="100">
        <f>Blad1!B88*((('PRE Hygien-Serie'!$C$4-'PRE Hygien-Serie'!$E$4)/(LN(('PRE Hygien-Serie'!$C$4-'PRE Hygien-Serie'!$H$4)/('PRE Hygien-Serie'!$E$4-'PRE Hygien-Serie'!$H$4))))/49.8329)^Blad1!$C$84</f>
        <v>410.16452716062122</v>
      </c>
      <c r="D69" s="100">
        <f>Blad1!D88*((('PRE Hygien-Serie'!$C$4-'PRE Hygien-Serie'!$E$4)/(LN(('PRE Hygien-Serie'!$C$4-'PRE Hygien-Serie'!$H$4)/('PRE Hygien-Serie'!$E$4-'PRE Hygien-Serie'!$H$4))))/49.8329)^Blad1!$E$84</f>
        <v>756.77990949787579</v>
      </c>
      <c r="E69" s="101">
        <f>Blad1!F88*((('PRE Hygien-Serie'!$C$4-'PRE Hygien-Serie'!$E$4)/(LN(('PRE Hygien-Serie'!$C$4-'PRE Hygien-Serie'!$H$4)/('PRE Hygien-Serie'!$E$4-'PRE Hygien-Serie'!$H$4))))/49.8329)^Blad1!$G$84</f>
        <v>1062.9357161258345</v>
      </c>
      <c r="F69" s="90"/>
      <c r="G69" s="78">
        <v>1400</v>
      </c>
      <c r="H69" s="100">
        <f>Blad1!B111*((('PRE Hygien-Serie'!$C$4-'PRE Hygien-Serie'!$E$4)/(LN(('PRE Hygien-Serie'!$C$4-'PRE Hygien-Serie'!$H$4)/('PRE Hygien-Serie'!$E$4-'PRE Hygien-Serie'!$H$4))))/49.8329)^Blad1!$C$107</f>
        <v>483.53921896037457</v>
      </c>
      <c r="I69" s="100">
        <f>Blad1!D111*((('PRE Hygien-Serie'!$C$4-'PRE Hygien-Serie'!$E$4)/(LN(('PRE Hygien-Serie'!$C$4-'PRE Hygien-Serie'!$H$4)/('PRE Hygien-Serie'!$E$4-'PRE Hygien-Serie'!$H$4))))/49.8329)^Blad1!$E$107</f>
        <v>891.29673722659766</v>
      </c>
      <c r="J69" s="101">
        <f>Blad1!F111*((('PRE Hygien-Serie'!$C$4-'PRE Hygien-Serie'!$E$4)/(LN(('PRE Hygien-Serie'!$C$4-'PRE Hygien-Serie'!$H$4)/('PRE Hygien-Serie'!$E$4-'PRE Hygien-Serie'!$H$4))))/49.8329)^Blad1!$G$107</f>
        <v>1343.6806101243048</v>
      </c>
      <c r="K69" s="47"/>
      <c r="L69" s="47"/>
      <c r="M69" s="47"/>
      <c r="N69" s="47"/>
      <c r="O69" s="47"/>
      <c r="P69" s="47"/>
      <c r="Q69" s="47"/>
    </row>
    <row r="70" spans="2:17" x14ac:dyDescent="0.25">
      <c r="B70" s="78">
        <v>1500</v>
      </c>
      <c r="C70" s="100">
        <f>Blad1!B89*((('PRE Hygien-Serie'!$C$4-'PRE Hygien-Serie'!$E$4)/(LN(('PRE Hygien-Serie'!$C$4-'PRE Hygien-Serie'!$H$4)/('PRE Hygien-Serie'!$E$4-'PRE Hygien-Serie'!$H$4))))/49.8329)^Blad1!$C$84</f>
        <v>439.4619933863799</v>
      </c>
      <c r="D70" s="100">
        <f>Blad1!D89*((('PRE Hygien-Serie'!$C$4-'PRE Hygien-Serie'!$E$4)/(LN(('PRE Hygien-Serie'!$C$4-'PRE Hygien-Serie'!$H$4)/('PRE Hygien-Serie'!$E$4-'PRE Hygien-Serie'!$H$4))))/49.8329)^Blad1!$E$84</f>
        <v>810.83561731915268</v>
      </c>
      <c r="E70" s="101">
        <f>Blad1!F89*((('PRE Hygien-Serie'!$C$4-'PRE Hygien-Serie'!$E$4)/(LN(('PRE Hygien-Serie'!$C$4-'PRE Hygien-Serie'!$H$4)/('PRE Hygien-Serie'!$E$4-'PRE Hygien-Serie'!$H$4))))/49.8329)^Blad1!$G$84</f>
        <v>1138.8596958491082</v>
      </c>
      <c r="F70" s="90"/>
      <c r="G70" s="78">
        <v>1500</v>
      </c>
      <c r="H70" s="100">
        <f>Blad1!B112*((('PRE Hygien-Serie'!$C$4-'PRE Hygien-Serie'!$E$4)/(LN(('PRE Hygien-Serie'!$C$4-'PRE Hygien-Serie'!$H$4)/('PRE Hygien-Serie'!$E$4-'PRE Hygien-Serie'!$H$4))))/49.8329)^Blad1!$C$107</f>
        <v>518.0777346004013</v>
      </c>
      <c r="I70" s="100">
        <f>Blad1!D112*((('PRE Hygien-Serie'!$C$4-'PRE Hygien-Serie'!$E$4)/(LN(('PRE Hygien-Serie'!$C$4-'PRE Hygien-Serie'!$H$4)/('PRE Hygien-Serie'!$E$4-'PRE Hygien-Serie'!$H$4))))/49.8329)^Blad1!$E$107</f>
        <v>954.96078988564034</v>
      </c>
      <c r="J70" s="101">
        <f>Blad1!F112*((('PRE Hygien-Serie'!$C$4-'PRE Hygien-Serie'!$E$4)/(LN(('PRE Hygien-Serie'!$C$4-'PRE Hygien-Serie'!$H$4)/('PRE Hygien-Serie'!$E$4-'PRE Hygien-Serie'!$H$4))))/49.8329)^Blad1!$G$107</f>
        <v>1439.657796561755</v>
      </c>
      <c r="K70" s="47"/>
      <c r="L70" s="47"/>
      <c r="M70" s="47"/>
      <c r="N70" s="47"/>
      <c r="O70" s="47"/>
      <c r="P70" s="47"/>
      <c r="Q70" s="47"/>
    </row>
    <row r="71" spans="2:17" x14ac:dyDescent="0.25">
      <c r="B71" s="78">
        <v>1600</v>
      </c>
      <c r="C71" s="100">
        <f>Blad1!B90*((('PRE Hygien-Serie'!$C$4-'PRE Hygien-Serie'!$E$4)/(LN(('PRE Hygien-Serie'!$C$4-'PRE Hygien-Serie'!$H$4)/('PRE Hygien-Serie'!$E$4-'PRE Hygien-Serie'!$H$4))))/49.8329)^Blad1!$C$84</f>
        <v>468.75945961213853</v>
      </c>
      <c r="D71" s="100">
        <f>Blad1!D90*((('PRE Hygien-Serie'!$C$4-'PRE Hygien-Serie'!$E$4)/(LN(('PRE Hygien-Serie'!$C$4-'PRE Hygien-Serie'!$H$4)/('PRE Hygien-Serie'!$E$4-'PRE Hygien-Serie'!$H$4))))/49.8329)^Blad1!$E$84</f>
        <v>864.89132514042944</v>
      </c>
      <c r="E71" s="101">
        <f>Blad1!F90*((('PRE Hygien-Serie'!$C$4-'PRE Hygien-Serie'!$E$4)/(LN(('PRE Hygien-Serie'!$C$4-'PRE Hygien-Serie'!$H$4)/('PRE Hygien-Serie'!$E$4-'PRE Hygien-Serie'!$H$4))))/49.8329)^Blad1!$G$84</f>
        <v>1214.7836755723822</v>
      </c>
      <c r="F71" s="90"/>
      <c r="G71" s="78">
        <v>1600</v>
      </c>
      <c r="H71" s="100">
        <f>Blad1!B113*((('PRE Hygien-Serie'!$C$4-'PRE Hygien-Serie'!$E$4)/(LN(('PRE Hygien-Serie'!$C$4-'PRE Hygien-Serie'!$H$4)/('PRE Hygien-Serie'!$E$4-'PRE Hygien-Serie'!$H$4))))/49.8329)^Blad1!$C$107</f>
        <v>552.61625024042814</v>
      </c>
      <c r="I71" s="100">
        <f>Blad1!D113*((('PRE Hygien-Serie'!$C$4-'PRE Hygien-Serie'!$E$4)/(LN(('PRE Hygien-Serie'!$C$4-'PRE Hygien-Serie'!$H$4)/('PRE Hygien-Serie'!$E$4-'PRE Hygien-Serie'!$H$4))))/49.8329)^Blad1!$E$107</f>
        <v>1018.624842544683</v>
      </c>
      <c r="J71" s="101">
        <f>Blad1!F113*((('PRE Hygien-Serie'!$C$4-'PRE Hygien-Serie'!$E$4)/(LN(('PRE Hygien-Serie'!$C$4-'PRE Hygien-Serie'!$H$4)/('PRE Hygien-Serie'!$E$4-'PRE Hygien-Serie'!$H$4))))/49.8329)^Blad1!$G$107</f>
        <v>1535.6349829992055</v>
      </c>
      <c r="K71" s="47"/>
      <c r="L71" s="47"/>
      <c r="M71" s="47"/>
      <c r="N71" s="47"/>
      <c r="O71" s="47"/>
      <c r="P71" s="47"/>
      <c r="Q71" s="47"/>
    </row>
    <row r="72" spans="2:17" x14ac:dyDescent="0.25">
      <c r="B72" s="78">
        <v>1700</v>
      </c>
      <c r="C72" s="100">
        <f>Blad1!B91*((('PRE Hygien-Serie'!$C$4-'PRE Hygien-Serie'!$E$4)/(LN(('PRE Hygien-Serie'!$C$4-'PRE Hygien-Serie'!$H$4)/('PRE Hygien-Serie'!$E$4-'PRE Hygien-Serie'!$H$4))))/49.8329)^Blad1!$C$84</f>
        <v>498.05692583789715</v>
      </c>
      <c r="D72" s="100">
        <f>Blad1!D91*((('PRE Hygien-Serie'!$C$4-'PRE Hygien-Serie'!$E$4)/(LN(('PRE Hygien-Serie'!$C$4-'PRE Hygien-Serie'!$H$4)/('PRE Hygien-Serie'!$E$4-'PRE Hygien-Serie'!$H$4))))/49.8329)^Blad1!$E$84</f>
        <v>918.94703296170633</v>
      </c>
      <c r="E72" s="101">
        <f>Blad1!F91*((('PRE Hygien-Serie'!$C$4-'PRE Hygien-Serie'!$E$4)/(LN(('PRE Hygien-Serie'!$C$4-'PRE Hygien-Serie'!$H$4)/('PRE Hygien-Serie'!$E$4-'PRE Hygien-Serie'!$H$4))))/49.8329)^Blad1!$G$84</f>
        <v>1290.707655295656</v>
      </c>
      <c r="F72" s="90"/>
      <c r="G72" s="78">
        <v>1700</v>
      </c>
      <c r="H72" s="100">
        <f>Blad1!B114*((('PRE Hygien-Serie'!$C$4-'PRE Hygien-Serie'!$E$4)/(LN(('PRE Hygien-Serie'!$C$4-'PRE Hygien-Serie'!$H$4)/('PRE Hygien-Serie'!$E$4-'PRE Hygien-Serie'!$H$4))))/49.8329)^Blad1!$C$107</f>
        <v>587.15476588045476</v>
      </c>
      <c r="I72" s="100">
        <f>Blad1!D114*((('PRE Hygien-Serie'!$C$4-'PRE Hygien-Serie'!$E$4)/(LN(('PRE Hygien-Serie'!$C$4-'PRE Hygien-Serie'!$H$4)/('PRE Hygien-Serie'!$E$4-'PRE Hygien-Serie'!$H$4))))/49.8329)^Blad1!$E$107</f>
        <v>1082.2888952037256</v>
      </c>
      <c r="J72" s="101">
        <f>Blad1!F114*((('PRE Hygien-Serie'!$C$4-'PRE Hygien-Serie'!$E$4)/(LN(('PRE Hygien-Serie'!$C$4-'PRE Hygien-Serie'!$H$4)/('PRE Hygien-Serie'!$E$4-'PRE Hygien-Serie'!$H$4))))/49.8329)^Blad1!$G$107</f>
        <v>1631.6121694366557</v>
      </c>
      <c r="K72" s="47"/>
      <c r="L72" s="47"/>
      <c r="M72" s="47"/>
      <c r="N72" s="47"/>
      <c r="O72" s="47"/>
      <c r="P72" s="47"/>
      <c r="Q72" s="47"/>
    </row>
    <row r="73" spans="2:17" x14ac:dyDescent="0.25">
      <c r="B73" s="78">
        <v>1800</v>
      </c>
      <c r="C73" s="100">
        <f>Blad1!B92*((('PRE Hygien-Serie'!$C$4-'PRE Hygien-Serie'!$E$4)/(LN(('PRE Hygien-Serie'!$C$4-'PRE Hygien-Serie'!$H$4)/('PRE Hygien-Serie'!$E$4-'PRE Hygien-Serie'!$H$4))))/49.8329)^Blad1!$C$84</f>
        <v>527.35439206365584</v>
      </c>
      <c r="D73" s="100">
        <f>Blad1!D92*((('PRE Hygien-Serie'!$C$4-'PRE Hygien-Serie'!$E$4)/(LN(('PRE Hygien-Serie'!$C$4-'PRE Hygien-Serie'!$H$4)/('PRE Hygien-Serie'!$E$4-'PRE Hygien-Serie'!$H$4))))/49.8329)^Blad1!$E$84</f>
        <v>973.0027407829831</v>
      </c>
      <c r="E73" s="101">
        <f>Blad1!F92*((('PRE Hygien-Serie'!$C$4-'PRE Hygien-Serie'!$E$4)/(LN(('PRE Hygien-Serie'!$C$4-'PRE Hygien-Serie'!$H$4)/('PRE Hygien-Serie'!$E$4-'PRE Hygien-Serie'!$H$4))))/49.8329)^Blad1!$G$84</f>
        <v>1366.63163501893</v>
      </c>
      <c r="F73" s="90"/>
      <c r="G73" s="78">
        <v>1800</v>
      </c>
      <c r="H73" s="100">
        <f>Blad1!B115*((('PRE Hygien-Serie'!$C$4-'PRE Hygien-Serie'!$E$4)/(LN(('PRE Hygien-Serie'!$C$4-'PRE Hygien-Serie'!$H$4)/('PRE Hygien-Serie'!$E$4-'PRE Hygien-Serie'!$H$4))))/49.8329)^Blad1!$C$107</f>
        <v>621.69328152048161</v>
      </c>
      <c r="I73" s="100">
        <f>Blad1!D115*((('PRE Hygien-Serie'!$C$4-'PRE Hygien-Serie'!$E$4)/(LN(('PRE Hygien-Serie'!$C$4-'PRE Hygien-Serie'!$H$4)/('PRE Hygien-Serie'!$E$4-'PRE Hygien-Serie'!$H$4))))/49.8329)^Blad1!$E$107</f>
        <v>1145.9529478627685</v>
      </c>
      <c r="J73" s="101">
        <f>Blad1!F115*((('PRE Hygien-Serie'!$C$4-'PRE Hygien-Serie'!$E$4)/(LN(('PRE Hygien-Serie'!$C$4-'PRE Hygien-Serie'!$H$4)/('PRE Hygien-Serie'!$E$4-'PRE Hygien-Serie'!$H$4))))/49.8329)^Blad1!$G$107</f>
        <v>1727.5893558741061</v>
      </c>
      <c r="K73" s="47"/>
      <c r="L73" s="47"/>
      <c r="M73" s="47"/>
      <c r="N73" s="47"/>
      <c r="O73" s="47"/>
      <c r="P73" s="47"/>
      <c r="Q73" s="47"/>
    </row>
    <row r="74" spans="2:17" x14ac:dyDescent="0.25">
      <c r="B74" s="78">
        <v>2000</v>
      </c>
      <c r="C74" s="100">
        <f>Blad1!B93*((('PRE Hygien-Serie'!$C$4-'PRE Hygien-Serie'!$E$4)/(LN(('PRE Hygien-Serie'!$C$4-'PRE Hygien-Serie'!$H$4)/('PRE Hygien-Serie'!$E$4-'PRE Hygien-Serie'!$H$4))))/49.8329)^Blad1!$C$84</f>
        <v>585.9493245151732</v>
      </c>
      <c r="D74" s="100">
        <f>Blad1!D93*((('PRE Hygien-Serie'!$C$4-'PRE Hygien-Serie'!$E$4)/(LN(('PRE Hygien-Serie'!$C$4-'PRE Hygien-Serie'!$H$4)/('PRE Hygien-Serie'!$E$4-'PRE Hygien-Serie'!$H$4))))/49.8329)^Blad1!$E$84</f>
        <v>1081.1141564255367</v>
      </c>
      <c r="E74" s="101">
        <f>Blad1!F93*((('PRE Hygien-Serie'!$C$4-'PRE Hygien-Serie'!$E$4)/(LN(('PRE Hygien-Serie'!$C$4-'PRE Hygien-Serie'!$H$4)/('PRE Hygien-Serie'!$E$4-'PRE Hygien-Serie'!$H$4))))/49.8329)^Blad1!$G$84</f>
        <v>1518.4795944654777</v>
      </c>
      <c r="F74" s="90"/>
      <c r="G74" s="78">
        <v>2000</v>
      </c>
      <c r="H74" s="100">
        <f>Blad1!B116*((('PRE Hygien-Serie'!$C$4-'PRE Hygien-Serie'!$E$4)/(LN(('PRE Hygien-Serie'!$C$4-'PRE Hygien-Serie'!$H$4)/('PRE Hygien-Serie'!$E$4-'PRE Hygien-Serie'!$H$4))))/49.8329)^Blad1!$C$107</f>
        <v>690.77031280053507</v>
      </c>
      <c r="I74" s="100">
        <f>Blad1!D116*((('PRE Hygien-Serie'!$C$4-'PRE Hygien-Serie'!$E$4)/(LN(('PRE Hygien-Serie'!$C$4-'PRE Hygien-Serie'!$H$4)/('PRE Hygien-Serie'!$E$4-'PRE Hygien-Serie'!$H$4))))/49.8329)^Blad1!$E$107</f>
        <v>1273.2810531808539</v>
      </c>
      <c r="J74" s="101">
        <f>Blad1!F116*((('PRE Hygien-Serie'!$C$4-'PRE Hygien-Serie'!$E$4)/(LN(('PRE Hygien-Serie'!$C$4-'PRE Hygien-Serie'!$H$4)/('PRE Hygien-Serie'!$E$4-'PRE Hygien-Serie'!$H$4))))/49.8329)^Blad1!$G$107</f>
        <v>1919.5437287490067</v>
      </c>
      <c r="K74" s="47"/>
      <c r="L74" s="47"/>
      <c r="M74" s="47"/>
      <c r="N74" s="47"/>
      <c r="O74" s="47"/>
      <c r="P74" s="47"/>
      <c r="Q74" s="47"/>
    </row>
    <row r="75" spans="2:17" x14ac:dyDescent="0.25">
      <c r="B75" s="78">
        <v>2300</v>
      </c>
      <c r="C75" s="100">
        <f>Blad1!B94*((('PRE Hygien-Serie'!$C$4-'PRE Hygien-Serie'!$E$4)/(LN(('PRE Hygien-Serie'!$C$4-'PRE Hygien-Serie'!$H$4)/('PRE Hygien-Serie'!$E$4-'PRE Hygien-Serie'!$H$4))))/49.8329)^Blad1!$C$84</f>
        <v>673.84172319244919</v>
      </c>
      <c r="D75" s="100">
        <f>Blad1!D94*((('PRE Hygien-Serie'!$C$4-'PRE Hygien-Serie'!$E$4)/(LN(('PRE Hygien-Serie'!$C$4-'PRE Hygien-Serie'!$H$4)/('PRE Hygien-Serie'!$E$4-'PRE Hygien-Serie'!$H$4))))/49.8329)^Blad1!$E$84</f>
        <v>1243.2812798893674</v>
      </c>
      <c r="E75" s="101">
        <f>Blad1!F94*((('PRE Hygien-Serie'!$C$4-'PRE Hygien-Serie'!$E$4)/(LN(('PRE Hygien-Serie'!$C$4-'PRE Hygien-Serie'!$H$4)/('PRE Hygien-Serie'!$E$4-'PRE Hygien-Serie'!$H$4))))/49.8329)^Blad1!$G$84</f>
        <v>1746.2515336352994</v>
      </c>
      <c r="F75" s="90"/>
      <c r="G75" s="78">
        <v>2300</v>
      </c>
      <c r="H75" s="100">
        <f>Blad1!B117*((('PRE Hygien-Serie'!$C$4-'PRE Hygien-Serie'!$E$4)/(LN(('PRE Hygien-Serie'!$C$4-'PRE Hygien-Serie'!$H$4)/('PRE Hygien-Serie'!$E$4-'PRE Hygien-Serie'!$H$4))))/49.8329)^Blad1!$C$107</f>
        <v>794.38585972061537</v>
      </c>
      <c r="I75" s="100">
        <f>Blad1!D117*((('PRE Hygien-Serie'!$C$4-'PRE Hygien-Serie'!$E$4)/(LN(('PRE Hygien-Serie'!$C$4-'PRE Hygien-Serie'!$H$4)/('PRE Hygien-Serie'!$E$4-'PRE Hygien-Serie'!$H$4))))/49.8329)^Blad1!$E$107</f>
        <v>1464.2732111579819</v>
      </c>
      <c r="J75" s="101">
        <f>Blad1!F117*((('PRE Hygien-Serie'!$C$4-'PRE Hygien-Serie'!$E$4)/(LN(('PRE Hygien-Serie'!$C$4-'PRE Hygien-Serie'!$H$4)/('PRE Hygien-Serie'!$E$4-'PRE Hygien-Serie'!$H$4))))/49.8329)^Blad1!$G$107</f>
        <v>2207.4752880613578</v>
      </c>
      <c r="K75" s="47"/>
      <c r="L75" s="47"/>
      <c r="M75" s="47"/>
      <c r="N75" s="47"/>
      <c r="O75" s="47"/>
      <c r="P75" s="47"/>
      <c r="Q75" s="47"/>
    </row>
    <row r="76" spans="2:17" x14ac:dyDescent="0.25">
      <c r="B76" s="78">
        <v>2600</v>
      </c>
      <c r="C76" s="100">
        <f>Blad1!B95*((('PRE Hygien-Serie'!$C$4-'PRE Hygien-Serie'!$E$4)/(LN(('PRE Hygien-Serie'!$C$4-'PRE Hygien-Serie'!$H$4)/('PRE Hygien-Serie'!$E$4-'PRE Hygien-Serie'!$H$4))))/49.8329)^Blad1!$C$84</f>
        <v>761.73412186972519</v>
      </c>
      <c r="D76" s="100">
        <f>Blad1!D95*((('PRE Hygien-Serie'!$C$4-'PRE Hygien-Serie'!$E$4)/(LN(('PRE Hygien-Serie'!$C$4-'PRE Hygien-Serie'!$H$4)/('PRE Hygien-Serie'!$E$4-'PRE Hygien-Serie'!$H$4))))/49.8329)^Blad1!$E$84</f>
        <v>1405.4484033531978</v>
      </c>
      <c r="E76" s="101">
        <f>Blad1!F95*((('PRE Hygien-Serie'!$C$4-'PRE Hygien-Serie'!$E$4)/(LN(('PRE Hygien-Serie'!$C$4-'PRE Hygien-Serie'!$H$4)/('PRE Hygien-Serie'!$E$4-'PRE Hygien-Serie'!$H$4))))/49.8329)^Blad1!$G$84</f>
        <v>1974.0234728051209</v>
      </c>
      <c r="F76" s="90"/>
      <c r="G76" s="78">
        <v>2600</v>
      </c>
      <c r="H76" s="100">
        <f>Blad1!B118*((('PRE Hygien-Serie'!$C$4-'PRE Hygien-Serie'!$E$4)/(LN(('PRE Hygien-Serie'!$C$4-'PRE Hygien-Serie'!$H$4)/('PRE Hygien-Serie'!$E$4-'PRE Hygien-Serie'!$H$4))))/49.8329)^Blad1!$C$107</f>
        <v>898.00140664069568</v>
      </c>
      <c r="I76" s="100">
        <f>Blad1!D118*((('PRE Hygien-Serie'!$C$4-'PRE Hygien-Serie'!$E$4)/(LN(('PRE Hygien-Serie'!$C$4-'PRE Hygien-Serie'!$H$4)/('PRE Hygien-Serie'!$E$4-'PRE Hygien-Serie'!$H$4))))/49.8329)^Blad1!$E$107</f>
        <v>1655.2653691351099</v>
      </c>
      <c r="J76" s="101">
        <f>Blad1!F118*((('PRE Hygien-Serie'!$C$4-'PRE Hygien-Serie'!$E$4)/(LN(('PRE Hygien-Serie'!$C$4-'PRE Hygien-Serie'!$H$4)/('PRE Hygien-Serie'!$E$4-'PRE Hygien-Serie'!$H$4))))/49.8329)^Blad1!$G$107</f>
        <v>2495.4068473737088</v>
      </c>
      <c r="K76" s="47"/>
      <c r="L76" s="47"/>
      <c r="M76" s="47"/>
      <c r="N76" s="47"/>
      <c r="O76" s="47"/>
      <c r="P76" s="47"/>
      <c r="Q76" s="47"/>
    </row>
    <row r="77" spans="2:17" ht="13.8" thickBot="1" x14ac:dyDescent="0.3">
      <c r="B77" s="86">
        <v>3000</v>
      </c>
      <c r="C77" s="104">
        <f>Blad1!B96*((('PRE Hygien-Serie'!$C$4-'PRE Hygien-Serie'!$E$4)/(LN(('PRE Hygien-Serie'!$C$4-'PRE Hygien-Serie'!$H$4)/('PRE Hygien-Serie'!$E$4-'PRE Hygien-Serie'!$H$4))))/49.8329)^Blad1!$C$84</f>
        <v>878.9239867727598</v>
      </c>
      <c r="D77" s="104">
        <f>Blad1!D96*((('PRE Hygien-Serie'!$C$4-'PRE Hygien-Serie'!$E$4)/(LN(('PRE Hygien-Serie'!$C$4-'PRE Hygien-Serie'!$H$4)/('PRE Hygien-Serie'!$E$4-'PRE Hygien-Serie'!$H$4))))/49.8329)^Blad1!$E$84</f>
        <v>1621.6712346383054</v>
      </c>
      <c r="E77" s="105">
        <f>Blad1!F96*((('PRE Hygien-Serie'!$C$4-'PRE Hygien-Serie'!$E$4)/(LN(('PRE Hygien-Serie'!$C$4-'PRE Hygien-Serie'!$H$4)/('PRE Hygien-Serie'!$E$4-'PRE Hygien-Serie'!$H$4))))/49.8329)^Blad1!$G$84</f>
        <v>2277.7193916982164</v>
      </c>
      <c r="F77" s="90"/>
      <c r="G77" s="86">
        <v>3000</v>
      </c>
      <c r="H77" s="104">
        <f>Blad1!B119*((('PRE Hygien-Serie'!$C$4-'PRE Hygien-Serie'!$E$4)/(LN(('PRE Hygien-Serie'!$C$4-'PRE Hygien-Serie'!$H$4)/('PRE Hygien-Serie'!$E$4-'PRE Hygien-Serie'!$H$4))))/49.8329)^Blad1!$C$107</f>
        <v>1036.1554692008026</v>
      </c>
      <c r="I77" s="104">
        <f>Blad1!D119*((('PRE Hygien-Serie'!$C$4-'PRE Hygien-Serie'!$E$4)/(LN(('PRE Hygien-Serie'!$C$4-'PRE Hygien-Serie'!$H$4)/('PRE Hygien-Serie'!$E$4-'PRE Hygien-Serie'!$H$4))))/49.8329)^Blad1!$E$107</f>
        <v>1909.9215797712807</v>
      </c>
      <c r="J77" s="105">
        <f>Blad1!F119*((('PRE Hygien-Serie'!$C$4-'PRE Hygien-Serie'!$E$4)/(LN(('PRE Hygien-Serie'!$C$4-'PRE Hygien-Serie'!$H$4)/('PRE Hygien-Serie'!$E$4-'PRE Hygien-Serie'!$H$4))))/49.8329)^Blad1!$G$107</f>
        <v>2879.3155931235101</v>
      </c>
      <c r="K77" s="47"/>
      <c r="L77" s="47"/>
      <c r="M77" s="47"/>
      <c r="N77" s="47"/>
      <c r="O77" s="47"/>
      <c r="P77" s="47"/>
      <c r="Q77" s="47"/>
    </row>
    <row r="78" spans="2:17" x14ac:dyDescent="0.25">
      <c r="B78" s="21"/>
      <c r="C78" s="16"/>
      <c r="D78" s="16"/>
      <c r="E78" s="16"/>
      <c r="F78" s="16"/>
      <c r="H78" s="47"/>
      <c r="I78" s="47"/>
      <c r="J78" s="47"/>
      <c r="K78" s="47"/>
      <c r="L78" s="47"/>
      <c r="M78" s="47"/>
      <c r="N78" s="47"/>
      <c r="O78" s="47"/>
      <c r="P78" s="47"/>
      <c r="Q78" s="47"/>
    </row>
    <row r="79" spans="2:17" ht="30" hidden="1" customHeight="1" x14ac:dyDescent="0.25">
      <c r="H79" s="47"/>
      <c r="I79" s="47"/>
      <c r="J79" s="47"/>
      <c r="K79" s="47"/>
      <c r="L79" s="47"/>
      <c r="M79" s="47"/>
      <c r="N79" s="47"/>
      <c r="O79" s="47"/>
      <c r="P79" s="47"/>
      <c r="Q79" s="47"/>
    </row>
    <row r="80" spans="2:17" ht="13.2" hidden="1" customHeight="1" x14ac:dyDescent="0.25">
      <c r="H80" s="47"/>
      <c r="I80" s="47"/>
      <c r="J80" s="47"/>
      <c r="K80" s="47"/>
      <c r="L80" s="47"/>
      <c r="M80" s="47"/>
      <c r="N80" s="47"/>
      <c r="O80" s="47"/>
      <c r="P80" s="47"/>
      <c r="Q80" s="47"/>
    </row>
    <row r="81" spans="7:17" ht="13.2" hidden="1" customHeight="1" x14ac:dyDescent="0.25">
      <c r="H81" s="47"/>
      <c r="I81" s="47"/>
      <c r="J81" s="47"/>
      <c r="K81" s="47"/>
      <c r="L81" s="47"/>
      <c r="M81" s="47"/>
      <c r="N81" s="47"/>
      <c r="O81" s="47"/>
      <c r="P81" s="47"/>
      <c r="Q81" s="47"/>
    </row>
    <row r="82" spans="7:17" ht="13.2" hidden="1" customHeight="1" x14ac:dyDescent="0.25"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7:17" ht="13.2" hidden="1" customHeight="1" x14ac:dyDescent="0.25">
      <c r="H83" s="47"/>
      <c r="I83" s="47"/>
      <c r="J83" s="47"/>
      <c r="K83" s="47"/>
      <c r="L83" s="47"/>
      <c r="M83" s="47"/>
      <c r="N83" s="47"/>
      <c r="O83" s="47"/>
      <c r="P83" s="47"/>
      <c r="Q83" s="47"/>
    </row>
    <row r="84" spans="7:17" ht="20.100000000000001" customHeight="1" x14ac:dyDescent="0.25">
      <c r="H84" s="47"/>
      <c r="I84" s="47"/>
      <c r="J84" s="47"/>
      <c r="K84" s="47"/>
      <c r="L84" s="47"/>
      <c r="M84" s="47"/>
      <c r="N84" s="47"/>
      <c r="O84" s="47"/>
      <c r="P84" s="47"/>
      <c r="Q84" s="47"/>
    </row>
    <row r="85" spans="7:17" ht="20.100000000000001" customHeight="1" x14ac:dyDescent="0.25"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7:17" ht="20.100000000000001" customHeight="1" x14ac:dyDescent="0.25">
      <c r="H86" s="4"/>
      <c r="I86" s="37"/>
      <c r="J86" s="37"/>
      <c r="K86" s="37"/>
      <c r="L86" s="37"/>
      <c r="M86" s="37"/>
      <c r="N86" s="36"/>
      <c r="O86" s="36"/>
      <c r="P86" s="36"/>
      <c r="Q86" s="4"/>
    </row>
    <row r="87" spans="7:17" x14ac:dyDescent="0.25"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7:17" x14ac:dyDescent="0.25">
      <c r="H88" s="47"/>
      <c r="I88" s="47"/>
      <c r="J88" s="47"/>
      <c r="K88" s="47"/>
      <c r="L88" s="47"/>
      <c r="M88" s="47"/>
      <c r="N88" s="47"/>
      <c r="O88" s="47"/>
      <c r="P88" s="47"/>
      <c r="Q88" s="47"/>
    </row>
    <row r="89" spans="7:17" x14ac:dyDescent="0.25">
      <c r="H89" s="47"/>
      <c r="I89" s="47"/>
      <c r="J89" s="47"/>
      <c r="K89" s="47"/>
      <c r="L89" s="47"/>
      <c r="M89" s="47"/>
      <c r="N89" s="47"/>
      <c r="O89" s="47"/>
      <c r="P89" s="47"/>
      <c r="Q89" s="47"/>
    </row>
    <row r="90" spans="7:17" x14ac:dyDescent="0.25">
      <c r="H90" s="47"/>
      <c r="I90" s="47"/>
      <c r="J90" s="47"/>
      <c r="K90" s="47"/>
      <c r="L90" s="47"/>
      <c r="M90" s="47"/>
      <c r="N90" s="47"/>
      <c r="O90" s="47"/>
      <c r="P90" s="47"/>
      <c r="Q90" s="47"/>
    </row>
    <row r="91" spans="7:17" x14ac:dyDescent="0.25">
      <c r="H91" s="47"/>
      <c r="I91" s="47"/>
      <c r="J91" s="47"/>
      <c r="K91" s="47"/>
      <c r="L91" s="47"/>
      <c r="M91" s="47"/>
      <c r="N91" s="47"/>
      <c r="O91" s="47"/>
      <c r="P91" s="47"/>
      <c r="Q91" s="47"/>
    </row>
    <row r="92" spans="7:17" x14ac:dyDescent="0.25">
      <c r="H92" s="47"/>
      <c r="I92" s="47"/>
      <c r="J92" s="47"/>
      <c r="K92" s="47"/>
      <c r="L92" s="47"/>
      <c r="M92" s="47"/>
      <c r="N92" s="47"/>
      <c r="O92" s="47"/>
      <c r="P92" s="47"/>
      <c r="Q92" s="47"/>
    </row>
    <row r="93" spans="7:17" s="6" customFormat="1" x14ac:dyDescent="0.25">
      <c r="G93" s="24"/>
      <c r="I93" s="38"/>
    </row>
    <row r="94" spans="7:17" x14ac:dyDescent="0.25">
      <c r="H94" s="47"/>
      <c r="I94" s="28"/>
      <c r="J94" s="47"/>
      <c r="K94" s="47"/>
      <c r="L94" s="47"/>
      <c r="M94" s="6"/>
      <c r="N94" s="6"/>
      <c r="O94" s="6"/>
      <c r="P94" s="6"/>
      <c r="Q94" s="6"/>
    </row>
    <row r="95" spans="7:17" x14ac:dyDescent="0.25">
      <c r="H95" s="47"/>
      <c r="I95" s="28"/>
      <c r="J95" s="47"/>
      <c r="K95" s="47"/>
      <c r="L95" s="47"/>
      <c r="M95" s="47"/>
      <c r="N95" s="47"/>
      <c r="O95" s="47"/>
      <c r="P95" s="47"/>
      <c r="Q95" s="47"/>
    </row>
    <row r="96" spans="7:17" x14ac:dyDescent="0.25">
      <c r="H96" s="47"/>
      <c r="I96" s="66"/>
      <c r="J96" s="67"/>
      <c r="K96" s="67"/>
      <c r="L96" s="67"/>
      <c r="M96" s="67"/>
      <c r="N96" s="67"/>
      <c r="O96" s="67"/>
      <c r="P96" s="67"/>
      <c r="Q96" s="67"/>
    </row>
    <row r="97" spans="2:17" x14ac:dyDescent="0.25">
      <c r="H97" s="47"/>
      <c r="I97" s="28"/>
      <c r="J97" s="47"/>
      <c r="K97" s="47"/>
      <c r="L97" s="47"/>
      <c r="M97" s="47"/>
      <c r="N97" s="47"/>
      <c r="O97" s="47"/>
      <c r="P97" s="47"/>
      <c r="Q97" s="47"/>
    </row>
    <row r="98" spans="2:17" x14ac:dyDescent="0.25">
      <c r="H98" s="47"/>
      <c r="I98" s="28"/>
      <c r="J98" s="47"/>
      <c r="K98" s="47"/>
      <c r="L98" s="47"/>
      <c r="M98" s="47"/>
      <c r="N98" s="47"/>
      <c r="O98" s="47"/>
      <c r="P98" s="47"/>
      <c r="Q98" s="47"/>
    </row>
    <row r="99" spans="2:17" x14ac:dyDescent="0.25">
      <c r="H99" s="47"/>
      <c r="I99" s="47"/>
      <c r="J99" s="47"/>
      <c r="K99" s="47"/>
      <c r="L99" s="47"/>
      <c r="M99" s="47"/>
      <c r="N99" s="47"/>
      <c r="O99" s="47"/>
      <c r="P99" s="47"/>
      <c r="Q99" s="47"/>
    </row>
    <row r="100" spans="2:17" x14ac:dyDescent="0.25">
      <c r="H100" s="47"/>
      <c r="I100" s="47"/>
      <c r="J100" s="47"/>
      <c r="K100" s="47"/>
      <c r="L100" s="47"/>
      <c r="M100" s="47"/>
      <c r="N100" s="47"/>
      <c r="O100" s="47"/>
      <c r="P100" s="47"/>
      <c r="Q100" s="47"/>
    </row>
    <row r="101" spans="2:17" x14ac:dyDescent="0.25">
      <c r="H101" s="47"/>
      <c r="I101" s="47"/>
      <c r="J101" s="47"/>
      <c r="K101" s="47"/>
      <c r="L101" s="47"/>
      <c r="M101" s="47"/>
      <c r="N101" s="47"/>
      <c r="O101" s="47"/>
      <c r="P101" s="47"/>
      <c r="Q101" s="47"/>
    </row>
    <row r="102" spans="2:17" x14ac:dyDescent="0.25">
      <c r="H102" s="47"/>
      <c r="I102" s="47"/>
      <c r="J102" s="47"/>
      <c r="K102" s="47"/>
      <c r="L102" s="47"/>
      <c r="M102" s="47"/>
      <c r="N102" s="47"/>
      <c r="O102" s="47"/>
      <c r="P102" s="47"/>
      <c r="Q102" s="47"/>
    </row>
    <row r="103" spans="2:17" x14ac:dyDescent="0.25">
      <c r="H103" s="47"/>
      <c r="I103" s="47"/>
      <c r="J103" s="47"/>
      <c r="K103" s="47"/>
      <c r="L103" s="47"/>
      <c r="M103" s="47"/>
      <c r="N103" s="47"/>
      <c r="O103" s="47"/>
      <c r="P103" s="47"/>
      <c r="Q103" s="47"/>
    </row>
    <row r="104" spans="2:17" x14ac:dyDescent="0.25">
      <c r="H104" s="47"/>
      <c r="I104" s="47"/>
      <c r="J104" s="47"/>
      <c r="K104" s="47"/>
      <c r="L104" s="47"/>
      <c r="M104" s="47"/>
      <c r="N104" s="47"/>
      <c r="O104" s="47"/>
      <c r="P104" s="47"/>
      <c r="Q104" s="47"/>
    </row>
    <row r="105" spans="2:17" x14ac:dyDescent="0.25">
      <c r="H105" s="47"/>
      <c r="I105" s="47"/>
      <c r="J105" s="47"/>
      <c r="K105" s="47"/>
      <c r="L105" s="47"/>
      <c r="M105" s="47"/>
      <c r="N105" s="47"/>
      <c r="O105" s="47"/>
      <c r="P105" s="47"/>
      <c r="Q105" s="47"/>
    </row>
    <row r="106" spans="2:17" ht="18" x14ac:dyDescent="0.35">
      <c r="B106" s="56"/>
      <c r="C106" s="56"/>
      <c r="D106" s="56"/>
      <c r="E106" s="56"/>
      <c r="F106" s="46"/>
      <c r="H106" s="47"/>
      <c r="I106" s="47"/>
      <c r="J106" s="47"/>
      <c r="K106" s="47"/>
      <c r="L106" s="47"/>
      <c r="M106" s="47"/>
      <c r="N106" s="47"/>
      <c r="O106" s="47"/>
      <c r="P106" s="47"/>
      <c r="Q106" s="47"/>
    </row>
    <row r="107" spans="2:17" ht="20.100000000000001" customHeight="1" x14ac:dyDescent="0.25">
      <c r="H107" s="47"/>
      <c r="I107" s="47"/>
      <c r="J107" s="47"/>
      <c r="K107" s="47"/>
      <c r="L107" s="47"/>
      <c r="M107" s="47"/>
      <c r="N107" s="47"/>
      <c r="O107" s="47"/>
      <c r="P107" s="47"/>
      <c r="Q107" s="47"/>
    </row>
    <row r="108" spans="2:17" ht="20.100000000000001" customHeight="1" x14ac:dyDescent="0.25">
      <c r="H108" s="47"/>
      <c r="I108" s="47"/>
      <c r="J108" s="47"/>
      <c r="K108" s="47"/>
      <c r="L108" s="47"/>
      <c r="M108" s="47"/>
      <c r="N108" s="47"/>
      <c r="O108" s="47"/>
      <c r="P108" s="47"/>
      <c r="Q108" s="47"/>
    </row>
    <row r="109" spans="2:17" ht="20.100000000000001" customHeight="1" x14ac:dyDescent="0.25">
      <c r="H109" s="47"/>
      <c r="I109" s="47"/>
      <c r="J109" s="47"/>
      <c r="K109" s="47"/>
      <c r="L109" s="47"/>
      <c r="M109" s="47"/>
      <c r="N109" s="47"/>
      <c r="O109" s="47"/>
      <c r="P109" s="47"/>
      <c r="Q109" s="47"/>
    </row>
    <row r="110" spans="2:17" x14ac:dyDescent="0.25">
      <c r="H110" s="47"/>
      <c r="I110" s="47"/>
      <c r="J110" s="47"/>
      <c r="K110" s="47"/>
      <c r="L110" s="47"/>
      <c r="M110" s="47"/>
      <c r="N110" s="47"/>
      <c r="O110" s="47"/>
      <c r="P110" s="47"/>
      <c r="Q110" s="47"/>
    </row>
    <row r="111" spans="2:17" x14ac:dyDescent="0.25">
      <c r="H111" s="47"/>
      <c r="I111" s="47"/>
      <c r="J111" s="47"/>
      <c r="K111" s="47"/>
      <c r="L111" s="47"/>
      <c r="M111" s="47"/>
      <c r="N111" s="47"/>
      <c r="O111" s="47"/>
      <c r="P111" s="47"/>
      <c r="Q111" s="47"/>
    </row>
    <row r="112" spans="2:17" x14ac:dyDescent="0.25">
      <c r="H112" s="47"/>
      <c r="I112" s="47"/>
      <c r="J112" s="47"/>
      <c r="K112" s="47"/>
      <c r="L112" s="47"/>
      <c r="M112" s="47"/>
      <c r="N112" s="47"/>
      <c r="O112" s="47"/>
      <c r="P112" s="47"/>
      <c r="Q112" s="47"/>
    </row>
    <row r="113" spans="8:17" x14ac:dyDescent="0.25">
      <c r="H113" s="47"/>
      <c r="I113" s="47"/>
      <c r="J113" s="47"/>
      <c r="K113" s="47"/>
      <c r="L113" s="47"/>
      <c r="M113" s="47"/>
      <c r="N113" s="47"/>
      <c r="O113" s="47"/>
      <c r="P113" s="47"/>
      <c r="Q113" s="47"/>
    </row>
    <row r="114" spans="8:17" x14ac:dyDescent="0.25">
      <c r="H114" s="47"/>
      <c r="I114" s="47"/>
      <c r="J114" s="47"/>
      <c r="K114" s="47"/>
      <c r="L114" s="47"/>
      <c r="M114" s="47"/>
      <c r="N114" s="47"/>
      <c r="O114" s="47"/>
      <c r="P114" s="47"/>
      <c r="Q114" s="47"/>
    </row>
    <row r="115" spans="8:17" x14ac:dyDescent="0.25">
      <c r="H115" s="47"/>
      <c r="I115" s="47"/>
      <c r="J115" s="47"/>
      <c r="K115" s="47"/>
      <c r="L115" s="47"/>
      <c r="M115" s="47"/>
      <c r="N115" s="47"/>
      <c r="O115" s="47"/>
      <c r="P115" s="47"/>
      <c r="Q115" s="47"/>
    </row>
    <row r="116" spans="8:17" x14ac:dyDescent="0.25">
      <c r="H116" s="47"/>
      <c r="I116" s="47"/>
      <c r="J116" s="47"/>
      <c r="K116" s="47"/>
      <c r="L116" s="47"/>
      <c r="M116" s="47"/>
      <c r="N116" s="47"/>
      <c r="O116" s="47"/>
      <c r="P116" s="47"/>
      <c r="Q116" s="47"/>
    </row>
    <row r="117" spans="8:17" x14ac:dyDescent="0.25">
      <c r="H117" s="47"/>
      <c r="I117" s="1"/>
      <c r="J117" s="1"/>
      <c r="K117" s="1"/>
      <c r="L117" s="1"/>
      <c r="M117" s="1"/>
      <c r="N117" s="47"/>
      <c r="O117" s="47"/>
      <c r="P117" s="47"/>
      <c r="Q117" s="47"/>
    </row>
    <row r="118" spans="8:17" x14ac:dyDescent="0.25">
      <c r="H118" s="47"/>
      <c r="I118" s="47"/>
      <c r="J118" s="47"/>
      <c r="K118" s="47"/>
      <c r="L118" s="47"/>
      <c r="M118" s="47"/>
      <c r="N118" s="47"/>
      <c r="O118" s="47"/>
      <c r="P118" s="47"/>
      <c r="Q118" s="47"/>
    </row>
    <row r="119" spans="8:17" x14ac:dyDescent="0.25">
      <c r="H119" s="47"/>
      <c r="I119" s="47"/>
      <c r="J119" s="47"/>
      <c r="K119" s="47"/>
      <c r="L119" s="47"/>
      <c r="M119" s="47"/>
      <c r="N119" s="47"/>
      <c r="O119" s="47"/>
      <c r="P119" s="47"/>
      <c r="Q119" s="47"/>
    </row>
    <row r="120" spans="8:17" x14ac:dyDescent="0.25">
      <c r="H120" s="47"/>
      <c r="I120" s="47"/>
      <c r="J120" s="47"/>
      <c r="K120" s="47"/>
      <c r="L120" s="47"/>
      <c r="M120" s="47"/>
      <c r="N120" s="47"/>
      <c r="O120" s="47"/>
      <c r="P120" s="47"/>
      <c r="Q120" s="47"/>
    </row>
    <row r="121" spans="8:17" x14ac:dyDescent="0.25">
      <c r="H121" s="47"/>
      <c r="I121" s="47"/>
      <c r="J121" s="47"/>
      <c r="K121" s="47"/>
      <c r="L121" s="47"/>
      <c r="M121" s="47"/>
      <c r="N121" s="47"/>
      <c r="O121" s="47"/>
      <c r="P121" s="47"/>
      <c r="Q121" s="47"/>
    </row>
    <row r="122" spans="8:17" x14ac:dyDescent="0.25">
      <c r="H122" s="47"/>
      <c r="I122" s="47"/>
      <c r="J122" s="47"/>
      <c r="K122" s="47"/>
      <c r="L122" s="47"/>
      <c r="M122" s="47"/>
      <c r="N122" s="47"/>
      <c r="O122" s="47"/>
      <c r="P122" s="47"/>
      <c r="Q122" s="47"/>
    </row>
    <row r="123" spans="8:17" x14ac:dyDescent="0.25">
      <c r="H123" s="47"/>
      <c r="I123" s="47"/>
      <c r="J123" s="47"/>
      <c r="K123" s="47"/>
      <c r="L123" s="47"/>
      <c r="M123" s="47"/>
      <c r="N123" s="47"/>
      <c r="O123" s="47"/>
      <c r="P123" s="47"/>
      <c r="Q123" s="47"/>
    </row>
    <row r="124" spans="8:17" x14ac:dyDescent="0.25">
      <c r="H124" s="47"/>
      <c r="I124" s="47"/>
      <c r="J124" s="47"/>
      <c r="K124" s="47"/>
      <c r="L124" s="47"/>
      <c r="M124" s="47"/>
      <c r="N124" s="47"/>
      <c r="O124" s="47"/>
      <c r="P124" s="47"/>
      <c r="Q124" s="47"/>
    </row>
    <row r="125" spans="8:17" x14ac:dyDescent="0.25">
      <c r="H125" s="47"/>
      <c r="I125" s="47"/>
      <c r="J125" s="47"/>
      <c r="K125" s="47"/>
      <c r="L125" s="47"/>
      <c r="M125" s="47"/>
      <c r="N125" s="47"/>
      <c r="O125" s="47"/>
      <c r="P125" s="47"/>
      <c r="Q125" s="47"/>
    </row>
    <row r="126" spans="8:17" x14ac:dyDescent="0.25">
      <c r="H126" s="47"/>
      <c r="I126" s="47"/>
      <c r="J126" s="47"/>
      <c r="K126" s="47"/>
      <c r="L126" s="47"/>
      <c r="M126" s="47"/>
      <c r="N126" s="47"/>
      <c r="O126" s="47"/>
      <c r="P126" s="47"/>
      <c r="Q126" s="47"/>
    </row>
    <row r="127" spans="8:17" x14ac:dyDescent="0.25">
      <c r="H127" s="47"/>
      <c r="I127" s="47"/>
      <c r="J127" s="47"/>
      <c r="K127" s="47"/>
      <c r="L127" s="47"/>
      <c r="M127" s="47"/>
      <c r="N127" s="47"/>
      <c r="O127" s="47"/>
      <c r="P127" s="47"/>
      <c r="Q127" s="47"/>
    </row>
    <row r="128" spans="8:17" x14ac:dyDescent="0.25">
      <c r="H128" s="47"/>
      <c r="I128" s="47"/>
      <c r="J128" s="47"/>
      <c r="K128" s="47"/>
      <c r="L128" s="47"/>
      <c r="M128" s="47"/>
      <c r="N128" s="47"/>
      <c r="O128" s="47"/>
      <c r="P128" s="47"/>
      <c r="Q128" s="47"/>
    </row>
    <row r="129" spans="2:17" x14ac:dyDescent="0.25">
      <c r="H129" s="47"/>
      <c r="I129" s="47"/>
      <c r="J129" s="47"/>
      <c r="K129" s="47"/>
      <c r="L129" s="47"/>
      <c r="M129" s="47"/>
      <c r="N129" s="47"/>
      <c r="O129" s="47"/>
      <c r="P129" s="47"/>
      <c r="Q129" s="47"/>
    </row>
    <row r="130" spans="2:17" x14ac:dyDescent="0.25">
      <c r="H130" s="47"/>
      <c r="I130" s="47"/>
      <c r="J130" s="47"/>
      <c r="K130" s="47"/>
      <c r="L130" s="47"/>
      <c r="M130" s="47"/>
      <c r="N130" s="47"/>
      <c r="O130" s="47"/>
      <c r="P130" s="47"/>
      <c r="Q130" s="47"/>
    </row>
    <row r="131" spans="2:17" x14ac:dyDescent="0.25">
      <c r="B131" s="12"/>
      <c r="H131" s="47"/>
      <c r="I131" s="47"/>
      <c r="J131" s="47"/>
      <c r="K131" s="47"/>
      <c r="L131" s="47"/>
      <c r="M131" s="47"/>
      <c r="N131" s="47"/>
      <c r="O131" s="47"/>
      <c r="P131" s="47"/>
      <c r="Q131" s="47"/>
    </row>
    <row r="132" spans="2:17" x14ac:dyDescent="0.25">
      <c r="B132" s="12"/>
      <c r="H132" s="47"/>
      <c r="I132" s="47"/>
      <c r="J132" s="47"/>
      <c r="K132" s="47"/>
      <c r="L132" s="47"/>
      <c r="M132" s="47"/>
      <c r="N132" s="47"/>
      <c r="O132" s="47"/>
      <c r="P132" s="47"/>
      <c r="Q132" s="47"/>
    </row>
    <row r="133" spans="2:17" x14ac:dyDescent="0.25">
      <c r="B133" s="12"/>
      <c r="C133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</row>
    <row r="134" spans="2:17" x14ac:dyDescent="0.25">
      <c r="B134" s="23"/>
      <c r="C134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</row>
    <row r="135" spans="2:17" x14ac:dyDescent="0.25">
      <c r="B135" s="23"/>
      <c r="C135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</row>
    <row r="136" spans="2:17" x14ac:dyDescent="0.25">
      <c r="B136" s="23"/>
      <c r="C136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</row>
    <row r="137" spans="2:17" x14ac:dyDescent="0.25">
      <c r="B137" s="23"/>
      <c r="C13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</row>
    <row r="147" spans="2:3" x14ac:dyDescent="0.25">
      <c r="B147" s="6"/>
      <c r="C147" s="7"/>
    </row>
    <row r="148" spans="2:3" x14ac:dyDescent="0.25">
      <c r="C148" s="42"/>
    </row>
    <row r="149" spans="2:3" x14ac:dyDescent="0.25">
      <c r="B149" s="6"/>
      <c r="C149" s="7"/>
    </row>
  </sheetData>
  <sheetProtection algorithmName="SHA-512" hashValue="ABlmcNA+TFGaRcDjb13jVs6N3XhJrDzqJsmH4SLMZip1536Gd1uCm44OQTUHHINNNMcY3tA8vUrKrMzySTK/8Q==" saltValue="RpNyu+HcjPK8+9PVN/8WgA==" spinCount="100000" sheet="1" selectLockedCells="1"/>
  <mergeCells count="11">
    <mergeCell ref="H57:J57"/>
    <mergeCell ref="B106:E106"/>
    <mergeCell ref="C57:E57"/>
    <mergeCell ref="B56:E56"/>
    <mergeCell ref="C33:E33"/>
    <mergeCell ref="B9:E9"/>
    <mergeCell ref="H10:J10"/>
    <mergeCell ref="G9:J9"/>
    <mergeCell ref="B32:E32"/>
    <mergeCell ref="G56:J56"/>
    <mergeCell ref="C10:E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  <rowBreaks count="1" manualBreakCount="1">
    <brk id="55" min="1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J119"/>
  <sheetViews>
    <sheetView zoomScaleNormal="100" workbookViewId="0">
      <selection activeCell="F3" sqref="F3"/>
    </sheetView>
  </sheetViews>
  <sheetFormatPr baseColWidth="10" defaultColWidth="8.88671875" defaultRowHeight="13.2" x14ac:dyDescent="0.25"/>
  <cols>
    <col min="1" max="1" width="13.5546875" customWidth="1"/>
    <col min="3" max="3" width="9.21875" style="23"/>
    <col min="5" max="5" width="9.21875" style="30"/>
    <col min="7" max="7" width="9.21875" style="23"/>
    <col min="8" max="8" width="11.21875" customWidth="1"/>
  </cols>
  <sheetData>
    <row r="4" spans="1:9" x14ac:dyDescent="0.25">
      <c r="H4" s="6"/>
    </row>
    <row r="5" spans="1:9" x14ac:dyDescent="0.25">
      <c r="H5" s="6"/>
    </row>
    <row r="6" spans="1:9" ht="21" x14ac:dyDescent="0.4">
      <c r="A6" s="50" t="s">
        <v>6</v>
      </c>
      <c r="B6" s="51"/>
      <c r="C6" s="51"/>
      <c r="D6" s="51"/>
      <c r="E6" s="51"/>
      <c r="F6" s="51"/>
      <c r="G6" s="51"/>
      <c r="H6" s="6"/>
    </row>
    <row r="7" spans="1:9" x14ac:dyDescent="0.25">
      <c r="A7" s="9"/>
      <c r="B7" s="59">
        <v>10</v>
      </c>
      <c r="C7" s="60"/>
      <c r="D7" s="59">
        <v>20</v>
      </c>
      <c r="E7" s="60"/>
      <c r="F7" s="59">
        <v>30</v>
      </c>
      <c r="G7" s="60"/>
      <c r="H7" s="45">
        <v>43423</v>
      </c>
      <c r="I7" t="s">
        <v>12</v>
      </c>
    </row>
    <row r="8" spans="1:9" x14ac:dyDescent="0.25">
      <c r="A8" s="10" t="s">
        <v>0</v>
      </c>
      <c r="B8" s="11" t="s">
        <v>4</v>
      </c>
      <c r="C8" s="25" t="s">
        <v>5</v>
      </c>
      <c r="D8" s="11" t="s">
        <v>4</v>
      </c>
      <c r="E8" s="31" t="s">
        <v>5</v>
      </c>
      <c r="F8" s="11" t="s">
        <v>4</v>
      </c>
      <c r="G8" s="25" t="s">
        <v>5</v>
      </c>
      <c r="H8" s="6"/>
      <c r="I8" t="s">
        <v>13</v>
      </c>
    </row>
    <row r="9" spans="1:9" x14ac:dyDescent="0.25">
      <c r="A9" s="2">
        <v>400</v>
      </c>
      <c r="B9" s="43">
        <f t="shared" ref="B9:B13" si="0">$B$15*A9/1000</f>
        <v>108.4</v>
      </c>
      <c r="C9" s="26"/>
      <c r="D9" s="13">
        <f t="shared" ref="D9:D13" si="1">$D$15*$A9/1000</f>
        <v>185.6</v>
      </c>
      <c r="E9" s="32"/>
      <c r="F9" s="13">
        <f t="shared" ref="F9:F13" si="2">$F$15*$A9/1000</f>
        <v>272.39999999999998</v>
      </c>
      <c r="G9" s="26"/>
      <c r="H9" s="6"/>
      <c r="I9" t="s">
        <v>14</v>
      </c>
    </row>
    <row r="10" spans="1:9" x14ac:dyDescent="0.25">
      <c r="A10" s="3">
        <v>500</v>
      </c>
      <c r="B10" s="43">
        <f t="shared" si="0"/>
        <v>135.5</v>
      </c>
      <c r="C10" s="26"/>
      <c r="D10" s="13">
        <f t="shared" si="1"/>
        <v>232</v>
      </c>
      <c r="E10" s="32"/>
      <c r="F10" s="13">
        <f t="shared" si="2"/>
        <v>340.5</v>
      </c>
      <c r="G10" s="26"/>
      <c r="H10" s="6"/>
    </row>
    <row r="11" spans="1:9" x14ac:dyDescent="0.25">
      <c r="A11" s="3">
        <v>600</v>
      </c>
      <c r="B11" s="43">
        <f t="shared" si="0"/>
        <v>162.6</v>
      </c>
      <c r="C11" s="26"/>
      <c r="D11" s="13">
        <f t="shared" si="1"/>
        <v>278.39999999999998</v>
      </c>
      <c r="E11" s="32"/>
      <c r="F11" s="13">
        <f t="shared" si="2"/>
        <v>408.6</v>
      </c>
      <c r="G11" s="26"/>
      <c r="H11" s="6"/>
    </row>
    <row r="12" spans="1:9" x14ac:dyDescent="0.25">
      <c r="A12" s="3">
        <v>700</v>
      </c>
      <c r="B12" s="43">
        <f t="shared" si="0"/>
        <v>189.7</v>
      </c>
      <c r="C12" s="26"/>
      <c r="D12" s="13">
        <f t="shared" si="1"/>
        <v>324.8</v>
      </c>
      <c r="E12" s="32"/>
      <c r="F12" s="13">
        <f t="shared" si="2"/>
        <v>476.7</v>
      </c>
      <c r="G12" s="26"/>
      <c r="H12" s="4"/>
    </row>
    <row r="13" spans="1:9" x14ac:dyDescent="0.25">
      <c r="A13" s="3">
        <v>800</v>
      </c>
      <c r="B13" s="43">
        <f t="shared" si="0"/>
        <v>216.8</v>
      </c>
      <c r="C13" s="26"/>
      <c r="D13" s="13">
        <f t="shared" si="1"/>
        <v>371.2</v>
      </c>
      <c r="E13" s="32"/>
      <c r="F13" s="13">
        <f t="shared" si="2"/>
        <v>544.79999999999995</v>
      </c>
      <c r="G13" s="26"/>
      <c r="H13" s="4"/>
    </row>
    <row r="14" spans="1:9" x14ac:dyDescent="0.25">
      <c r="A14" s="3">
        <v>900</v>
      </c>
      <c r="B14" s="43">
        <f>$B$15*A14/1000</f>
        <v>243.9</v>
      </c>
      <c r="C14" s="26"/>
      <c r="D14" s="13">
        <f>$D$15*$A14/1000</f>
        <v>417.6</v>
      </c>
      <c r="E14" s="32"/>
      <c r="F14" s="13">
        <f>$F$15*$A14/1000</f>
        <v>612.9</v>
      </c>
      <c r="G14" s="26"/>
      <c r="H14" s="4"/>
    </row>
    <row r="15" spans="1:9" x14ac:dyDescent="0.25">
      <c r="A15" s="22">
        <v>1000</v>
      </c>
      <c r="B15" s="44">
        <v>271</v>
      </c>
      <c r="C15" s="29">
        <v>1.25</v>
      </c>
      <c r="D15" s="44">
        <v>464</v>
      </c>
      <c r="E15" s="33">
        <v>1.252</v>
      </c>
      <c r="F15" s="44">
        <v>681</v>
      </c>
      <c r="G15" s="29">
        <v>1.2124999999999999</v>
      </c>
      <c r="H15" s="4"/>
      <c r="I15" s="17"/>
    </row>
    <row r="16" spans="1:9" x14ac:dyDescent="0.25">
      <c r="A16" s="3">
        <v>1100</v>
      </c>
      <c r="B16" s="43">
        <f>$B$15*A16/1000</f>
        <v>298.10000000000002</v>
      </c>
      <c r="C16" s="26"/>
      <c r="D16" s="13">
        <f>$D$15*$A16/1000</f>
        <v>510.4</v>
      </c>
      <c r="E16" s="32"/>
      <c r="F16" s="13">
        <f>$F$15*$A16/1000</f>
        <v>749.1</v>
      </c>
      <c r="G16" s="26"/>
      <c r="H16" s="4"/>
    </row>
    <row r="17" spans="1:8" x14ac:dyDescent="0.25">
      <c r="A17" s="3">
        <v>1200</v>
      </c>
      <c r="B17" s="43">
        <f t="shared" ref="B17:B27" si="3">$B$15*A17/1000</f>
        <v>325.2</v>
      </c>
      <c r="C17" s="26"/>
      <c r="D17" s="13">
        <f t="shared" ref="D17:D27" si="4">$D$15*$A17/1000</f>
        <v>556.79999999999995</v>
      </c>
      <c r="E17" s="32"/>
      <c r="F17" s="13">
        <f t="shared" ref="F17:F27" si="5">$F$15*$A17/1000</f>
        <v>817.2</v>
      </c>
      <c r="G17" s="26"/>
      <c r="H17" s="4"/>
    </row>
    <row r="18" spans="1:8" x14ac:dyDescent="0.25">
      <c r="A18" s="3">
        <v>1300</v>
      </c>
      <c r="B18" s="43">
        <f t="shared" si="3"/>
        <v>352.3</v>
      </c>
      <c r="C18" s="26"/>
      <c r="D18" s="13">
        <f t="shared" si="4"/>
        <v>603.20000000000005</v>
      </c>
      <c r="E18" s="32"/>
      <c r="F18" s="13">
        <f t="shared" si="5"/>
        <v>885.3</v>
      </c>
      <c r="G18" s="26"/>
      <c r="H18" s="4"/>
    </row>
    <row r="19" spans="1:8" x14ac:dyDescent="0.25">
      <c r="A19" s="3">
        <v>1400</v>
      </c>
      <c r="B19" s="43">
        <f t="shared" si="3"/>
        <v>379.4</v>
      </c>
      <c r="C19" s="26"/>
      <c r="D19" s="13">
        <f t="shared" si="4"/>
        <v>649.6</v>
      </c>
      <c r="E19" s="32"/>
      <c r="F19" s="13">
        <f t="shared" si="5"/>
        <v>953.4</v>
      </c>
      <c r="G19" s="26"/>
      <c r="H19" s="4"/>
    </row>
    <row r="20" spans="1:8" x14ac:dyDescent="0.25">
      <c r="A20" s="3">
        <v>1500</v>
      </c>
      <c r="B20" s="43">
        <f t="shared" si="3"/>
        <v>406.5</v>
      </c>
      <c r="C20" s="26"/>
      <c r="D20" s="13">
        <f t="shared" si="4"/>
        <v>696</v>
      </c>
      <c r="E20" s="32"/>
      <c r="F20" s="13">
        <f t="shared" si="5"/>
        <v>1021.5</v>
      </c>
      <c r="G20" s="26"/>
      <c r="H20" s="6"/>
    </row>
    <row r="21" spans="1:8" x14ac:dyDescent="0.25">
      <c r="A21" s="3">
        <v>1600</v>
      </c>
      <c r="B21" s="43">
        <f t="shared" si="3"/>
        <v>433.6</v>
      </c>
      <c r="C21" s="26"/>
      <c r="D21" s="13">
        <f t="shared" si="4"/>
        <v>742.4</v>
      </c>
      <c r="E21" s="32"/>
      <c r="F21" s="13">
        <f t="shared" si="5"/>
        <v>1089.5999999999999</v>
      </c>
      <c r="G21" s="26"/>
      <c r="H21" s="6"/>
    </row>
    <row r="22" spans="1:8" x14ac:dyDescent="0.25">
      <c r="A22" s="3">
        <v>1700</v>
      </c>
      <c r="B22" s="43">
        <f t="shared" si="3"/>
        <v>460.7</v>
      </c>
      <c r="C22" s="26"/>
      <c r="D22" s="13">
        <f t="shared" si="4"/>
        <v>788.8</v>
      </c>
      <c r="E22" s="32"/>
      <c r="F22" s="13">
        <f t="shared" si="5"/>
        <v>1157.7</v>
      </c>
      <c r="G22" s="26"/>
      <c r="H22" s="6"/>
    </row>
    <row r="23" spans="1:8" x14ac:dyDescent="0.25">
      <c r="A23" s="3">
        <v>1800</v>
      </c>
      <c r="B23" s="43">
        <f t="shared" si="3"/>
        <v>487.8</v>
      </c>
      <c r="C23" s="26"/>
      <c r="D23" s="13">
        <f t="shared" si="4"/>
        <v>835.2</v>
      </c>
      <c r="E23" s="32"/>
      <c r="F23" s="13">
        <f t="shared" si="5"/>
        <v>1225.8</v>
      </c>
      <c r="G23" s="26"/>
      <c r="H23" s="6"/>
    </row>
    <row r="24" spans="1:8" x14ac:dyDescent="0.25">
      <c r="A24" s="3">
        <v>2000</v>
      </c>
      <c r="B24" s="43">
        <f t="shared" si="3"/>
        <v>542</v>
      </c>
      <c r="C24" s="26"/>
      <c r="D24" s="13">
        <f t="shared" si="4"/>
        <v>928</v>
      </c>
      <c r="E24" s="32"/>
      <c r="F24" s="13">
        <f t="shared" si="5"/>
        <v>1362</v>
      </c>
      <c r="G24" s="26"/>
      <c r="H24" s="6"/>
    </row>
    <row r="25" spans="1:8" x14ac:dyDescent="0.25">
      <c r="A25" s="3">
        <v>2300</v>
      </c>
      <c r="B25" s="43">
        <f t="shared" si="3"/>
        <v>623.29999999999995</v>
      </c>
      <c r="C25" s="26"/>
      <c r="D25" s="13">
        <f t="shared" si="4"/>
        <v>1067.2</v>
      </c>
      <c r="E25" s="32"/>
      <c r="F25" s="13">
        <f t="shared" si="5"/>
        <v>1566.3</v>
      </c>
      <c r="G25" s="26"/>
      <c r="H25" s="6"/>
    </row>
    <row r="26" spans="1:8" x14ac:dyDescent="0.25">
      <c r="A26" s="3">
        <v>2600</v>
      </c>
      <c r="B26" s="43">
        <f t="shared" si="3"/>
        <v>704.6</v>
      </c>
      <c r="C26" s="26"/>
      <c r="D26" s="13">
        <f t="shared" si="4"/>
        <v>1206.4000000000001</v>
      </c>
      <c r="E26" s="32"/>
      <c r="F26" s="13">
        <f t="shared" si="5"/>
        <v>1770.6</v>
      </c>
      <c r="G26" s="26"/>
      <c r="H26" s="6"/>
    </row>
    <row r="27" spans="1:8" x14ac:dyDescent="0.25">
      <c r="A27" s="3">
        <v>3000</v>
      </c>
      <c r="B27" s="43">
        <f t="shared" si="3"/>
        <v>813</v>
      </c>
      <c r="C27" s="26"/>
      <c r="D27" s="13">
        <f t="shared" si="4"/>
        <v>1392</v>
      </c>
      <c r="E27" s="32"/>
      <c r="F27" s="13">
        <f t="shared" si="5"/>
        <v>2043</v>
      </c>
      <c r="G27" s="26"/>
      <c r="H27" s="6"/>
    </row>
    <row r="28" spans="1:8" x14ac:dyDescent="0.25">
      <c r="B28" s="1"/>
      <c r="D28" s="1"/>
      <c r="F28" s="1"/>
      <c r="H28" s="6"/>
    </row>
    <row r="29" spans="1:8" ht="21" x14ac:dyDescent="0.4">
      <c r="A29" s="61" t="s">
        <v>7</v>
      </c>
      <c r="B29" s="62"/>
      <c r="C29" s="62"/>
      <c r="D29" s="62"/>
      <c r="E29" s="62"/>
      <c r="F29" s="62"/>
      <c r="G29" s="62"/>
      <c r="H29" s="6"/>
    </row>
    <row r="30" spans="1:8" x14ac:dyDescent="0.25">
      <c r="A30" s="9"/>
      <c r="B30" s="59">
        <v>10</v>
      </c>
      <c r="C30" s="60"/>
      <c r="D30" s="59">
        <v>20</v>
      </c>
      <c r="E30" s="60"/>
      <c r="F30" s="59">
        <v>30</v>
      </c>
      <c r="G30" s="60"/>
      <c r="H30" s="6"/>
    </row>
    <row r="31" spans="1:8" x14ac:dyDescent="0.25">
      <c r="A31" s="10" t="s">
        <v>0</v>
      </c>
      <c r="B31" s="11" t="s">
        <v>4</v>
      </c>
      <c r="C31" s="25" t="s">
        <v>5</v>
      </c>
      <c r="D31" s="11" t="s">
        <v>4</v>
      </c>
      <c r="E31" s="31" t="s">
        <v>5</v>
      </c>
      <c r="F31" s="11" t="s">
        <v>4</v>
      </c>
      <c r="G31" s="25" t="s">
        <v>5</v>
      </c>
      <c r="H31" s="4"/>
    </row>
    <row r="32" spans="1:8" x14ac:dyDescent="0.25">
      <c r="A32" s="2">
        <v>400</v>
      </c>
      <c r="B32" s="43">
        <f>$B$38*A32/1000</f>
        <v>146.80000000000001</v>
      </c>
      <c r="C32" s="26"/>
      <c r="D32" s="43">
        <f>$D$38*A32/1000</f>
        <v>259.60000000000002</v>
      </c>
      <c r="E32" s="32"/>
      <c r="F32" s="43">
        <f>A32*$F$38/1000</f>
        <v>380.8</v>
      </c>
      <c r="G32" s="26"/>
      <c r="H32" s="4"/>
    </row>
    <row r="33" spans="1:8" x14ac:dyDescent="0.25">
      <c r="A33" s="3">
        <v>500</v>
      </c>
      <c r="B33" s="43">
        <f t="shared" ref="B33:B36" si="6">$B$38*A33/1000</f>
        <v>183.5</v>
      </c>
      <c r="C33" s="26"/>
      <c r="D33" s="43">
        <f t="shared" ref="D33:D36" si="7">$D$38*A33/1000</f>
        <v>324.5</v>
      </c>
      <c r="E33" s="32"/>
      <c r="F33" s="43">
        <f t="shared" ref="F33:F36" si="8">A33*$F$38/1000</f>
        <v>476</v>
      </c>
      <c r="G33" s="26"/>
      <c r="H33" s="4"/>
    </row>
    <row r="34" spans="1:8" x14ac:dyDescent="0.25">
      <c r="A34" s="3">
        <v>600</v>
      </c>
      <c r="B34" s="43">
        <f t="shared" si="6"/>
        <v>220.2</v>
      </c>
      <c r="C34" s="26"/>
      <c r="D34" s="43">
        <f t="shared" si="7"/>
        <v>389.4</v>
      </c>
      <c r="E34" s="32"/>
      <c r="F34" s="43">
        <f t="shared" si="8"/>
        <v>571.20000000000005</v>
      </c>
      <c r="G34" s="26"/>
      <c r="H34" s="4"/>
    </row>
    <row r="35" spans="1:8" x14ac:dyDescent="0.25">
      <c r="A35" s="3">
        <v>700</v>
      </c>
      <c r="B35" s="43">
        <f t="shared" si="6"/>
        <v>256.89999999999998</v>
      </c>
      <c r="C35" s="26"/>
      <c r="D35" s="43">
        <f t="shared" si="7"/>
        <v>454.3</v>
      </c>
      <c r="E35" s="32"/>
      <c r="F35" s="43">
        <f t="shared" si="8"/>
        <v>666.4</v>
      </c>
      <c r="G35" s="26"/>
      <c r="H35" s="4"/>
    </row>
    <row r="36" spans="1:8" x14ac:dyDescent="0.25">
      <c r="A36" s="3">
        <v>800</v>
      </c>
      <c r="B36" s="43">
        <f t="shared" si="6"/>
        <v>293.60000000000002</v>
      </c>
      <c r="C36" s="26"/>
      <c r="D36" s="43">
        <f t="shared" si="7"/>
        <v>519.20000000000005</v>
      </c>
      <c r="E36" s="32"/>
      <c r="F36" s="43">
        <f t="shared" si="8"/>
        <v>761.6</v>
      </c>
      <c r="G36" s="26"/>
      <c r="H36" s="4"/>
    </row>
    <row r="37" spans="1:8" x14ac:dyDescent="0.25">
      <c r="A37" s="3">
        <v>900</v>
      </c>
      <c r="B37" s="43">
        <f>$B$38*A37/1000</f>
        <v>330.3</v>
      </c>
      <c r="C37" s="26"/>
      <c r="D37" s="43">
        <f>$D$38*A37/1000</f>
        <v>584.1</v>
      </c>
      <c r="E37" s="32"/>
      <c r="F37" s="43">
        <f>A37*$F$38/1000</f>
        <v>856.8</v>
      </c>
      <c r="G37" s="26"/>
      <c r="H37" s="4"/>
    </row>
    <row r="38" spans="1:8" x14ac:dyDescent="0.25">
      <c r="A38" s="22">
        <v>1000</v>
      </c>
      <c r="B38" s="44">
        <v>367</v>
      </c>
      <c r="C38" s="29">
        <v>1.25</v>
      </c>
      <c r="D38" s="44">
        <v>649</v>
      </c>
      <c r="E38" s="33">
        <v>1.2506999999999999</v>
      </c>
      <c r="F38" s="44">
        <v>952</v>
      </c>
      <c r="G38" s="29">
        <v>1.2104999999999999</v>
      </c>
      <c r="H38" s="4"/>
    </row>
    <row r="39" spans="1:8" x14ac:dyDescent="0.25">
      <c r="A39" s="3">
        <v>1100</v>
      </c>
      <c r="B39" s="43">
        <f>$B$38*A39/1000</f>
        <v>403.7</v>
      </c>
      <c r="C39" s="26"/>
      <c r="D39" s="43">
        <f>$D$38*A39/1000</f>
        <v>713.9</v>
      </c>
      <c r="E39" s="32"/>
      <c r="F39" s="43">
        <f>A39*$F$38/1000</f>
        <v>1047.2</v>
      </c>
      <c r="G39" s="26"/>
      <c r="H39" s="4"/>
    </row>
    <row r="40" spans="1:8" x14ac:dyDescent="0.25">
      <c r="A40" s="3">
        <v>1200</v>
      </c>
      <c r="B40" s="43">
        <f t="shared" ref="B40:B50" si="9">$B$38*A40/1000</f>
        <v>440.4</v>
      </c>
      <c r="C40" s="26"/>
      <c r="D40" s="43">
        <f t="shared" ref="D40:D50" si="10">$D$38*A40/1000</f>
        <v>778.8</v>
      </c>
      <c r="E40" s="32"/>
      <c r="F40" s="43">
        <f t="shared" ref="F40:F50" si="11">A40*$F$38/1000</f>
        <v>1142.4000000000001</v>
      </c>
      <c r="G40" s="26"/>
      <c r="H40" s="4"/>
    </row>
    <row r="41" spans="1:8" x14ac:dyDescent="0.25">
      <c r="A41" s="3">
        <v>1300</v>
      </c>
      <c r="B41" s="43">
        <f t="shared" si="9"/>
        <v>477.1</v>
      </c>
      <c r="C41" s="26"/>
      <c r="D41" s="43">
        <f t="shared" si="10"/>
        <v>843.7</v>
      </c>
      <c r="E41" s="32"/>
      <c r="F41" s="43">
        <f t="shared" si="11"/>
        <v>1237.5999999999999</v>
      </c>
      <c r="G41" s="26"/>
      <c r="H41" s="4"/>
    </row>
    <row r="42" spans="1:8" x14ac:dyDescent="0.25">
      <c r="A42" s="3">
        <v>1400</v>
      </c>
      <c r="B42" s="43">
        <f t="shared" si="9"/>
        <v>513.79999999999995</v>
      </c>
      <c r="C42" s="26"/>
      <c r="D42" s="43">
        <f t="shared" si="10"/>
        <v>908.6</v>
      </c>
      <c r="E42" s="32"/>
      <c r="F42" s="43">
        <f t="shared" si="11"/>
        <v>1332.8</v>
      </c>
      <c r="G42" s="26"/>
      <c r="H42" s="4"/>
    </row>
    <row r="43" spans="1:8" x14ac:dyDescent="0.25">
      <c r="A43" s="3">
        <v>1500</v>
      </c>
      <c r="B43" s="43">
        <f t="shared" si="9"/>
        <v>550.5</v>
      </c>
      <c r="C43" s="26"/>
      <c r="D43" s="43">
        <f t="shared" si="10"/>
        <v>973.5</v>
      </c>
      <c r="E43" s="32"/>
      <c r="F43" s="43">
        <f t="shared" si="11"/>
        <v>1428</v>
      </c>
      <c r="G43" s="26"/>
    </row>
    <row r="44" spans="1:8" x14ac:dyDescent="0.25">
      <c r="A44" s="3">
        <v>1600</v>
      </c>
      <c r="B44" s="43">
        <f t="shared" si="9"/>
        <v>587.20000000000005</v>
      </c>
      <c r="C44" s="26"/>
      <c r="D44" s="43">
        <f t="shared" si="10"/>
        <v>1038.4000000000001</v>
      </c>
      <c r="E44" s="32"/>
      <c r="F44" s="43">
        <f t="shared" si="11"/>
        <v>1523.2</v>
      </c>
      <c r="G44" s="26"/>
    </row>
    <row r="45" spans="1:8" x14ac:dyDescent="0.25">
      <c r="A45" s="3">
        <v>1700</v>
      </c>
      <c r="B45" s="43">
        <f t="shared" si="9"/>
        <v>623.9</v>
      </c>
      <c r="C45" s="26"/>
      <c r="D45" s="43">
        <f t="shared" si="10"/>
        <v>1103.3</v>
      </c>
      <c r="E45" s="32"/>
      <c r="F45" s="43">
        <f t="shared" si="11"/>
        <v>1618.4</v>
      </c>
      <c r="G45" s="26"/>
    </row>
    <row r="46" spans="1:8" x14ac:dyDescent="0.25">
      <c r="A46" s="3">
        <v>1800</v>
      </c>
      <c r="B46" s="43">
        <f t="shared" si="9"/>
        <v>660.6</v>
      </c>
      <c r="C46" s="26"/>
      <c r="D46" s="43">
        <f t="shared" si="10"/>
        <v>1168.2</v>
      </c>
      <c r="E46" s="32"/>
      <c r="F46" s="43">
        <f t="shared" si="11"/>
        <v>1713.6</v>
      </c>
      <c r="G46" s="26"/>
    </row>
    <row r="47" spans="1:8" x14ac:dyDescent="0.25">
      <c r="A47" s="3">
        <v>2000</v>
      </c>
      <c r="B47" s="43">
        <f t="shared" si="9"/>
        <v>734</v>
      </c>
      <c r="C47" s="26"/>
      <c r="D47" s="43">
        <f t="shared" si="10"/>
        <v>1298</v>
      </c>
      <c r="E47" s="32"/>
      <c r="F47" s="43">
        <f t="shared" si="11"/>
        <v>1904</v>
      </c>
      <c r="G47" s="26"/>
    </row>
    <row r="48" spans="1:8" x14ac:dyDescent="0.25">
      <c r="A48" s="3">
        <v>2300</v>
      </c>
      <c r="B48" s="43">
        <f t="shared" si="9"/>
        <v>844.1</v>
      </c>
      <c r="C48" s="26"/>
      <c r="D48" s="43">
        <f t="shared" si="10"/>
        <v>1492.7</v>
      </c>
      <c r="E48" s="32"/>
      <c r="F48" s="43">
        <f t="shared" si="11"/>
        <v>2189.6</v>
      </c>
      <c r="G48" s="26"/>
    </row>
    <row r="49" spans="1:8" x14ac:dyDescent="0.25">
      <c r="A49" s="3">
        <v>2600</v>
      </c>
      <c r="B49" s="43">
        <f t="shared" si="9"/>
        <v>954.2</v>
      </c>
      <c r="C49" s="26"/>
      <c r="D49" s="43">
        <f t="shared" si="10"/>
        <v>1687.4</v>
      </c>
      <c r="E49" s="32"/>
      <c r="F49" s="43">
        <f t="shared" si="11"/>
        <v>2475.1999999999998</v>
      </c>
      <c r="G49" s="26"/>
    </row>
    <row r="50" spans="1:8" x14ac:dyDescent="0.25">
      <c r="A50" s="3">
        <v>3000</v>
      </c>
      <c r="B50" s="43">
        <f t="shared" si="9"/>
        <v>1101</v>
      </c>
      <c r="C50" s="26"/>
      <c r="D50" s="43">
        <f t="shared" si="10"/>
        <v>1947</v>
      </c>
      <c r="E50" s="32"/>
      <c r="F50" s="43">
        <f t="shared" si="11"/>
        <v>2856</v>
      </c>
      <c r="G50" s="26"/>
    </row>
    <row r="51" spans="1:8" x14ac:dyDescent="0.25">
      <c r="A51" s="20"/>
      <c r="B51" s="1"/>
      <c r="D51" s="1"/>
      <c r="F51" s="1"/>
    </row>
    <row r="52" spans="1:8" ht="21" x14ac:dyDescent="0.4">
      <c r="A52" s="57" t="s">
        <v>8</v>
      </c>
      <c r="B52" s="58"/>
      <c r="C52" s="58"/>
      <c r="D52" s="58"/>
      <c r="E52" s="58"/>
      <c r="F52" s="58"/>
      <c r="G52" s="58"/>
    </row>
    <row r="53" spans="1:8" x14ac:dyDescent="0.25">
      <c r="A53" s="9"/>
      <c r="B53" s="59">
        <v>10</v>
      </c>
      <c r="C53" s="60"/>
      <c r="D53" s="59">
        <v>20</v>
      </c>
      <c r="E53" s="60"/>
      <c r="F53" s="59">
        <v>30</v>
      </c>
      <c r="G53" s="60"/>
    </row>
    <row r="54" spans="1:8" x14ac:dyDescent="0.25">
      <c r="A54" s="10" t="s">
        <v>0</v>
      </c>
      <c r="B54" s="11" t="s">
        <v>4</v>
      </c>
      <c r="C54" s="25" t="s">
        <v>5</v>
      </c>
      <c r="D54" s="11" t="s">
        <v>4</v>
      </c>
      <c r="E54" s="31" t="s">
        <v>5</v>
      </c>
      <c r="F54" s="11" t="s">
        <v>4</v>
      </c>
      <c r="G54" s="25" t="s">
        <v>5</v>
      </c>
    </row>
    <row r="55" spans="1:8" x14ac:dyDescent="0.25">
      <c r="A55" s="2">
        <v>400</v>
      </c>
      <c r="B55" s="43">
        <f>$B$61*A55/1000</f>
        <v>185.2</v>
      </c>
      <c r="C55" s="26"/>
      <c r="D55" s="13">
        <f t="shared" ref="D55:D59" si="12">$D$61*$A55/1000</f>
        <v>343.6</v>
      </c>
      <c r="E55" s="32"/>
      <c r="F55" s="13">
        <f t="shared" ref="F55:F59" si="13">$F$61*$A55/1000</f>
        <v>491.6</v>
      </c>
      <c r="G55" s="26"/>
      <c r="H55" s="18"/>
    </row>
    <row r="56" spans="1:8" x14ac:dyDescent="0.25">
      <c r="A56" s="3">
        <v>500</v>
      </c>
      <c r="B56" s="43">
        <f t="shared" ref="B56:B59" si="14">$B$61*A56/1000</f>
        <v>231.5</v>
      </c>
      <c r="C56" s="26"/>
      <c r="D56" s="13">
        <f t="shared" si="12"/>
        <v>429.5</v>
      </c>
      <c r="E56" s="32"/>
      <c r="F56" s="13">
        <f t="shared" si="13"/>
        <v>614.5</v>
      </c>
      <c r="G56" s="26"/>
      <c r="H56" s="18"/>
    </row>
    <row r="57" spans="1:8" x14ac:dyDescent="0.25">
      <c r="A57" s="3">
        <v>600</v>
      </c>
      <c r="B57" s="43">
        <f t="shared" si="14"/>
        <v>277.8</v>
      </c>
      <c r="C57" s="26"/>
      <c r="D57" s="13">
        <f t="shared" si="12"/>
        <v>515.4</v>
      </c>
      <c r="E57" s="32"/>
      <c r="F57" s="13">
        <f t="shared" si="13"/>
        <v>737.4</v>
      </c>
      <c r="G57" s="26"/>
      <c r="H57" s="18"/>
    </row>
    <row r="58" spans="1:8" x14ac:dyDescent="0.25">
      <c r="A58" s="3">
        <v>700</v>
      </c>
      <c r="B58" s="43">
        <f t="shared" si="14"/>
        <v>324.10000000000002</v>
      </c>
      <c r="C58" s="26"/>
      <c r="D58" s="13">
        <f t="shared" si="12"/>
        <v>601.29999999999995</v>
      </c>
      <c r="E58" s="32"/>
      <c r="F58" s="13">
        <f t="shared" si="13"/>
        <v>860.3</v>
      </c>
      <c r="G58" s="26"/>
      <c r="H58" s="18"/>
    </row>
    <row r="59" spans="1:8" x14ac:dyDescent="0.25">
      <c r="A59" s="3">
        <v>800</v>
      </c>
      <c r="B59" s="43">
        <f t="shared" si="14"/>
        <v>370.4</v>
      </c>
      <c r="C59" s="26"/>
      <c r="D59" s="13">
        <f t="shared" si="12"/>
        <v>687.2</v>
      </c>
      <c r="E59" s="32"/>
      <c r="F59" s="13">
        <f t="shared" si="13"/>
        <v>983.2</v>
      </c>
      <c r="G59" s="26"/>
      <c r="H59" s="18"/>
    </row>
    <row r="60" spans="1:8" x14ac:dyDescent="0.25">
      <c r="A60" s="3">
        <v>900</v>
      </c>
      <c r="B60" s="43">
        <f>$B$61*A60/1000</f>
        <v>416.7</v>
      </c>
      <c r="C60" s="26"/>
      <c r="D60" s="13">
        <f>$D$61*$A60/1000</f>
        <v>773.1</v>
      </c>
      <c r="E60" s="32"/>
      <c r="F60" s="13">
        <f>$F$61*$A60/1000</f>
        <v>1106.0999999999999</v>
      </c>
      <c r="G60" s="26"/>
      <c r="H60" s="18"/>
    </row>
    <row r="61" spans="1:8" x14ac:dyDescent="0.25">
      <c r="A61" s="3">
        <v>1000</v>
      </c>
      <c r="B61" s="15">
        <v>463</v>
      </c>
      <c r="C61" s="29">
        <v>1.25</v>
      </c>
      <c r="D61" s="15">
        <v>859</v>
      </c>
      <c r="E61" s="33">
        <v>1.2586999999999999</v>
      </c>
      <c r="F61" s="15">
        <v>1229</v>
      </c>
      <c r="G61" s="29">
        <v>1.2341</v>
      </c>
      <c r="H61" s="18"/>
    </row>
    <row r="62" spans="1:8" x14ac:dyDescent="0.25">
      <c r="A62" s="3">
        <v>1100</v>
      </c>
      <c r="B62" s="43">
        <f>$B$61*A62/1000</f>
        <v>509.3</v>
      </c>
      <c r="C62" s="26"/>
      <c r="D62" s="13">
        <f>$D$61*$A62/1000</f>
        <v>944.9</v>
      </c>
      <c r="E62" s="32"/>
      <c r="F62" s="13">
        <f>$F$61*$A62/1000</f>
        <v>1351.9</v>
      </c>
      <c r="G62" s="26"/>
      <c r="H62" s="18"/>
    </row>
    <row r="63" spans="1:8" x14ac:dyDescent="0.25">
      <c r="A63" s="3">
        <v>1200</v>
      </c>
      <c r="B63" s="43">
        <f t="shared" ref="B63:B73" si="15">$B$61*A63/1000</f>
        <v>555.6</v>
      </c>
      <c r="C63" s="26"/>
      <c r="D63" s="13">
        <f t="shared" ref="D63:D73" si="16">$D$61*$A63/1000</f>
        <v>1030.8</v>
      </c>
      <c r="E63" s="32"/>
      <c r="F63" s="13">
        <f t="shared" ref="F63:F73" si="17">$F$61*$A63/1000</f>
        <v>1474.8</v>
      </c>
      <c r="G63" s="26"/>
      <c r="H63" s="18"/>
    </row>
    <row r="64" spans="1:8" x14ac:dyDescent="0.25">
      <c r="A64" s="3">
        <v>1300</v>
      </c>
      <c r="B64" s="43">
        <f t="shared" si="15"/>
        <v>601.9</v>
      </c>
      <c r="C64" s="26"/>
      <c r="D64" s="13">
        <f t="shared" si="16"/>
        <v>1116.7</v>
      </c>
      <c r="E64" s="32"/>
      <c r="F64" s="13">
        <f t="shared" si="17"/>
        <v>1597.7</v>
      </c>
      <c r="G64" s="26"/>
      <c r="H64" s="18"/>
    </row>
    <row r="65" spans="1:10" x14ac:dyDescent="0.25">
      <c r="A65" s="3">
        <v>1400</v>
      </c>
      <c r="B65" s="43">
        <f t="shared" si="15"/>
        <v>648.20000000000005</v>
      </c>
      <c r="C65" s="26"/>
      <c r="D65" s="13">
        <f t="shared" si="16"/>
        <v>1202.5999999999999</v>
      </c>
      <c r="E65" s="32"/>
      <c r="F65" s="13">
        <f t="shared" si="17"/>
        <v>1720.6</v>
      </c>
      <c r="G65" s="26"/>
      <c r="H65" s="18"/>
    </row>
    <row r="66" spans="1:10" x14ac:dyDescent="0.25">
      <c r="A66" s="3">
        <v>1500</v>
      </c>
      <c r="B66" s="43">
        <f t="shared" si="15"/>
        <v>694.5</v>
      </c>
      <c r="C66" s="26"/>
      <c r="D66" s="13">
        <f t="shared" si="16"/>
        <v>1288.5</v>
      </c>
      <c r="E66" s="32"/>
      <c r="F66" s="13">
        <f t="shared" si="17"/>
        <v>1843.5</v>
      </c>
      <c r="G66" s="26"/>
      <c r="H66" s="18"/>
    </row>
    <row r="67" spans="1:10" x14ac:dyDescent="0.25">
      <c r="A67" s="3">
        <v>1600</v>
      </c>
      <c r="B67" s="43">
        <f t="shared" si="15"/>
        <v>740.8</v>
      </c>
      <c r="C67" s="26"/>
      <c r="D67" s="13">
        <f t="shared" si="16"/>
        <v>1374.4</v>
      </c>
      <c r="E67" s="32"/>
      <c r="F67" s="13">
        <f t="shared" si="17"/>
        <v>1966.4</v>
      </c>
      <c r="G67" s="26"/>
    </row>
    <row r="68" spans="1:10" x14ac:dyDescent="0.25">
      <c r="A68" s="3">
        <v>1700</v>
      </c>
      <c r="B68" s="43">
        <f t="shared" si="15"/>
        <v>787.1</v>
      </c>
      <c r="C68" s="26"/>
      <c r="D68" s="13">
        <f t="shared" si="16"/>
        <v>1460.3</v>
      </c>
      <c r="E68" s="32"/>
      <c r="F68" s="13">
        <f t="shared" si="17"/>
        <v>2089.3000000000002</v>
      </c>
      <c r="G68" s="26"/>
    </row>
    <row r="69" spans="1:10" x14ac:dyDescent="0.25">
      <c r="A69" s="3">
        <v>1800</v>
      </c>
      <c r="B69" s="43">
        <f t="shared" si="15"/>
        <v>833.4</v>
      </c>
      <c r="C69" s="26"/>
      <c r="D69" s="13">
        <f t="shared" si="16"/>
        <v>1546.2</v>
      </c>
      <c r="E69" s="32"/>
      <c r="F69" s="13">
        <f t="shared" si="17"/>
        <v>2212.1999999999998</v>
      </c>
      <c r="G69" s="26"/>
    </row>
    <row r="70" spans="1:10" x14ac:dyDescent="0.25">
      <c r="A70" s="3">
        <v>2000</v>
      </c>
      <c r="B70" s="43">
        <f t="shared" si="15"/>
        <v>926</v>
      </c>
      <c r="C70" s="26"/>
      <c r="D70" s="13">
        <f t="shared" si="16"/>
        <v>1718</v>
      </c>
      <c r="E70" s="32"/>
      <c r="F70" s="13">
        <f t="shared" si="17"/>
        <v>2458</v>
      </c>
      <c r="G70" s="26"/>
    </row>
    <row r="71" spans="1:10" x14ac:dyDescent="0.25">
      <c r="A71" s="3">
        <v>2300</v>
      </c>
      <c r="B71" s="43">
        <f t="shared" si="15"/>
        <v>1064.9000000000001</v>
      </c>
      <c r="C71" s="26"/>
      <c r="D71" s="13">
        <f t="shared" si="16"/>
        <v>1975.7</v>
      </c>
      <c r="E71" s="32"/>
      <c r="F71" s="13">
        <f t="shared" si="17"/>
        <v>2826.7</v>
      </c>
      <c r="G71" s="26"/>
    </row>
    <row r="72" spans="1:10" x14ac:dyDescent="0.25">
      <c r="A72" s="3">
        <v>2600</v>
      </c>
      <c r="B72" s="43">
        <f t="shared" si="15"/>
        <v>1203.8</v>
      </c>
      <c r="C72" s="26"/>
      <c r="D72" s="13">
        <f t="shared" si="16"/>
        <v>2233.4</v>
      </c>
      <c r="E72" s="32"/>
      <c r="F72" s="13">
        <f t="shared" si="17"/>
        <v>3195.4</v>
      </c>
      <c r="G72" s="26"/>
    </row>
    <row r="73" spans="1:10" x14ac:dyDescent="0.25">
      <c r="A73" s="3">
        <v>3000</v>
      </c>
      <c r="B73" s="43">
        <f t="shared" si="15"/>
        <v>1389</v>
      </c>
      <c r="C73" s="26"/>
      <c r="D73" s="13">
        <f t="shared" si="16"/>
        <v>2577</v>
      </c>
      <c r="E73" s="32"/>
      <c r="F73" s="13">
        <f t="shared" si="17"/>
        <v>3687</v>
      </c>
      <c r="G73" s="26"/>
    </row>
    <row r="74" spans="1:10" x14ac:dyDescent="0.25">
      <c r="B74" s="1"/>
      <c r="D74" s="1"/>
      <c r="F74" s="1"/>
    </row>
    <row r="75" spans="1:10" ht="21" x14ac:dyDescent="0.4">
      <c r="A75" s="57" t="s">
        <v>9</v>
      </c>
      <c r="B75" s="58"/>
      <c r="C75" s="58"/>
      <c r="D75" s="58"/>
      <c r="E75" s="58"/>
      <c r="F75" s="58"/>
      <c r="G75" s="58"/>
    </row>
    <row r="76" spans="1:10" x14ac:dyDescent="0.25">
      <c r="A76" s="9"/>
      <c r="B76" s="59">
        <v>10</v>
      </c>
      <c r="C76" s="60"/>
      <c r="D76" s="59">
        <v>20</v>
      </c>
      <c r="E76" s="60"/>
      <c r="F76" s="59">
        <v>30</v>
      </c>
      <c r="G76" s="60"/>
      <c r="H76" s="18"/>
      <c r="I76" s="18"/>
      <c r="J76" s="18"/>
    </row>
    <row r="77" spans="1:10" x14ac:dyDescent="0.25">
      <c r="A77" s="10" t="s">
        <v>0</v>
      </c>
      <c r="B77" s="11" t="s">
        <v>4</v>
      </c>
      <c r="C77" s="25" t="s">
        <v>5</v>
      </c>
      <c r="D77" s="11" t="s">
        <v>4</v>
      </c>
      <c r="E77" s="31" t="s">
        <v>5</v>
      </c>
      <c r="F77" s="11" t="s">
        <v>4</v>
      </c>
      <c r="G77" s="25" t="s">
        <v>5</v>
      </c>
      <c r="H77" s="18"/>
      <c r="I77" s="18"/>
      <c r="J77" s="18"/>
    </row>
    <row r="78" spans="1:10" x14ac:dyDescent="0.25">
      <c r="A78" s="2">
        <v>400</v>
      </c>
      <c r="B78" s="13">
        <f t="shared" ref="B78:B82" si="18">$B$84*$A78/1000</f>
        <v>223.6</v>
      </c>
      <c r="C78" s="26"/>
      <c r="D78" s="13">
        <f t="shared" ref="D78:D82" si="19">$D$84*$A78/1000</f>
        <v>416.8</v>
      </c>
      <c r="E78" s="32"/>
      <c r="F78" s="13">
        <f t="shared" ref="F78:F82" si="20">$F$84*$A78/1000</f>
        <v>590.4</v>
      </c>
      <c r="G78" s="26"/>
      <c r="H78" s="4"/>
      <c r="I78" s="18"/>
      <c r="J78" s="18"/>
    </row>
    <row r="79" spans="1:10" x14ac:dyDescent="0.25">
      <c r="A79" s="3">
        <v>500</v>
      </c>
      <c r="B79" s="13">
        <f t="shared" si="18"/>
        <v>279.5</v>
      </c>
      <c r="C79" s="26"/>
      <c r="D79" s="13">
        <f t="shared" si="19"/>
        <v>521</v>
      </c>
      <c r="E79" s="32"/>
      <c r="F79" s="13">
        <f t="shared" si="20"/>
        <v>738</v>
      </c>
      <c r="G79" s="26"/>
      <c r="H79" s="4"/>
      <c r="I79" s="18"/>
      <c r="J79" s="18"/>
    </row>
    <row r="80" spans="1:10" x14ac:dyDescent="0.25">
      <c r="A80" s="3">
        <v>600</v>
      </c>
      <c r="B80" s="13">
        <f t="shared" si="18"/>
        <v>335.4</v>
      </c>
      <c r="C80" s="26"/>
      <c r="D80" s="13">
        <f t="shared" si="19"/>
        <v>625.20000000000005</v>
      </c>
      <c r="E80" s="32"/>
      <c r="F80" s="13">
        <f t="shared" si="20"/>
        <v>885.6</v>
      </c>
      <c r="G80" s="26"/>
      <c r="H80" s="4"/>
      <c r="I80" s="18"/>
      <c r="J80" s="18"/>
    </row>
    <row r="81" spans="1:10" x14ac:dyDescent="0.25">
      <c r="A81" s="3">
        <v>700</v>
      </c>
      <c r="B81" s="13">
        <f t="shared" si="18"/>
        <v>391.3</v>
      </c>
      <c r="C81" s="26"/>
      <c r="D81" s="13">
        <f t="shared" si="19"/>
        <v>729.4</v>
      </c>
      <c r="E81" s="32"/>
      <c r="F81" s="13">
        <f t="shared" si="20"/>
        <v>1033.2</v>
      </c>
      <c r="G81" s="26"/>
      <c r="H81" s="4"/>
      <c r="I81" s="18"/>
      <c r="J81" s="18"/>
    </row>
    <row r="82" spans="1:10" x14ac:dyDescent="0.25">
      <c r="A82" s="3">
        <v>800</v>
      </c>
      <c r="B82" s="13">
        <f t="shared" si="18"/>
        <v>447.2</v>
      </c>
      <c r="C82" s="26"/>
      <c r="D82" s="13">
        <f t="shared" si="19"/>
        <v>833.6</v>
      </c>
      <c r="E82" s="32"/>
      <c r="F82" s="13">
        <f t="shared" si="20"/>
        <v>1180.8</v>
      </c>
      <c r="G82" s="26"/>
      <c r="H82" s="4"/>
      <c r="I82" s="18"/>
      <c r="J82" s="18"/>
    </row>
    <row r="83" spans="1:10" x14ac:dyDescent="0.25">
      <c r="A83" s="3">
        <v>900</v>
      </c>
      <c r="B83" s="13">
        <f>$B$84*$A83/1000</f>
        <v>503.1</v>
      </c>
      <c r="C83" s="26"/>
      <c r="D83" s="13">
        <f>$D$84*$A83/1000</f>
        <v>937.8</v>
      </c>
      <c r="E83" s="32"/>
      <c r="F83" s="13">
        <f>$F$84*$A83/1000</f>
        <v>1328.4</v>
      </c>
      <c r="G83" s="26"/>
      <c r="H83" s="4"/>
      <c r="I83" s="18"/>
      <c r="J83" s="18"/>
    </row>
    <row r="84" spans="1:10" x14ac:dyDescent="0.25">
      <c r="A84" s="3">
        <v>1000</v>
      </c>
      <c r="B84" s="15">
        <v>559</v>
      </c>
      <c r="C84" s="29">
        <v>1.25</v>
      </c>
      <c r="D84" s="15">
        <v>1042</v>
      </c>
      <c r="E84" s="33">
        <v>1.2698</v>
      </c>
      <c r="F84" s="15">
        <v>1476</v>
      </c>
      <c r="G84" s="29">
        <v>1.2862</v>
      </c>
      <c r="H84" s="4"/>
      <c r="I84" s="18"/>
      <c r="J84" s="18"/>
    </row>
    <row r="85" spans="1:10" x14ac:dyDescent="0.25">
      <c r="A85" s="3">
        <v>1100</v>
      </c>
      <c r="B85" s="13">
        <f>$B$84*$A85/1000</f>
        <v>614.9</v>
      </c>
      <c r="C85" s="26"/>
      <c r="D85" s="13">
        <f>$D$84*$A85/1000</f>
        <v>1146.2</v>
      </c>
      <c r="E85" s="32"/>
      <c r="F85" s="13">
        <f>$F$84*$A85/1000</f>
        <v>1623.6</v>
      </c>
      <c r="G85" s="26"/>
      <c r="H85" s="4"/>
      <c r="I85" s="18"/>
      <c r="J85" s="18"/>
    </row>
    <row r="86" spans="1:10" x14ac:dyDescent="0.25">
      <c r="A86" s="3">
        <v>1200</v>
      </c>
      <c r="B86" s="13">
        <f t="shared" ref="B86:B92" si="21">$B$84*$A86/1000</f>
        <v>670.8</v>
      </c>
      <c r="C86" s="26"/>
      <c r="D86" s="13">
        <f t="shared" ref="D86:D96" si="22">$D$84*$A86/1000</f>
        <v>1250.4000000000001</v>
      </c>
      <c r="E86" s="32"/>
      <c r="F86" s="13">
        <f t="shared" ref="F86:F96" si="23">$F$84*$A86/1000</f>
        <v>1771.2</v>
      </c>
      <c r="G86" s="26"/>
      <c r="H86" s="4"/>
      <c r="I86" s="18"/>
      <c r="J86" s="18"/>
    </row>
    <row r="87" spans="1:10" x14ac:dyDescent="0.25">
      <c r="A87" s="3">
        <v>1300</v>
      </c>
      <c r="B87" s="13">
        <f t="shared" si="21"/>
        <v>726.7</v>
      </c>
      <c r="C87" s="26"/>
      <c r="D87" s="13">
        <f t="shared" si="22"/>
        <v>1354.6</v>
      </c>
      <c r="E87" s="32"/>
      <c r="F87" s="13">
        <f t="shared" si="23"/>
        <v>1918.8</v>
      </c>
      <c r="G87" s="26"/>
      <c r="H87" s="4"/>
      <c r="I87" s="18"/>
      <c r="J87" s="18"/>
    </row>
    <row r="88" spans="1:10" x14ac:dyDescent="0.25">
      <c r="A88" s="3">
        <v>1400</v>
      </c>
      <c r="B88" s="13">
        <f t="shared" si="21"/>
        <v>782.6</v>
      </c>
      <c r="C88" s="26"/>
      <c r="D88" s="13">
        <f t="shared" si="22"/>
        <v>1458.8</v>
      </c>
      <c r="E88" s="32"/>
      <c r="F88" s="13">
        <f t="shared" si="23"/>
        <v>2066.4</v>
      </c>
      <c r="G88" s="26"/>
      <c r="H88" s="4"/>
      <c r="I88" s="18"/>
      <c r="J88" s="18"/>
    </row>
    <row r="89" spans="1:10" x14ac:dyDescent="0.25">
      <c r="A89" s="3">
        <v>1500</v>
      </c>
      <c r="B89" s="13">
        <f t="shared" si="21"/>
        <v>838.5</v>
      </c>
      <c r="C89" s="26"/>
      <c r="D89" s="13">
        <f t="shared" si="22"/>
        <v>1563</v>
      </c>
      <c r="E89" s="32"/>
      <c r="F89" s="13">
        <f t="shared" si="23"/>
        <v>2214</v>
      </c>
      <c r="G89" s="26"/>
      <c r="H89" s="4"/>
      <c r="I89" s="18"/>
      <c r="J89" s="18"/>
    </row>
    <row r="90" spans="1:10" x14ac:dyDescent="0.25">
      <c r="A90" s="3">
        <v>1600</v>
      </c>
      <c r="B90" s="13">
        <f t="shared" si="21"/>
        <v>894.4</v>
      </c>
      <c r="C90" s="26"/>
      <c r="D90" s="13">
        <f t="shared" si="22"/>
        <v>1667.2</v>
      </c>
      <c r="E90" s="32"/>
      <c r="F90" s="13">
        <f t="shared" si="23"/>
        <v>2361.6</v>
      </c>
      <c r="G90" s="26"/>
      <c r="H90" s="4"/>
      <c r="I90" s="18"/>
      <c r="J90" s="18"/>
    </row>
    <row r="91" spans="1:10" x14ac:dyDescent="0.25">
      <c r="A91" s="3">
        <v>1700</v>
      </c>
      <c r="B91" s="13">
        <f t="shared" si="21"/>
        <v>950.3</v>
      </c>
      <c r="C91" s="26"/>
      <c r="D91" s="13">
        <f t="shared" si="22"/>
        <v>1771.4</v>
      </c>
      <c r="E91" s="32"/>
      <c r="F91" s="13">
        <f t="shared" si="23"/>
        <v>2509.1999999999998</v>
      </c>
      <c r="G91" s="26"/>
      <c r="H91" s="4"/>
      <c r="I91" s="18"/>
      <c r="J91" s="18"/>
    </row>
    <row r="92" spans="1:10" x14ac:dyDescent="0.25">
      <c r="A92" s="3">
        <v>1800</v>
      </c>
      <c r="B92" s="13">
        <f t="shared" si="21"/>
        <v>1006.2</v>
      </c>
      <c r="C92" s="26"/>
      <c r="D92" s="13">
        <f t="shared" si="22"/>
        <v>1875.6</v>
      </c>
      <c r="E92" s="32"/>
      <c r="F92" s="13">
        <f t="shared" si="23"/>
        <v>2656.8</v>
      </c>
      <c r="G92" s="26"/>
      <c r="H92" s="4"/>
      <c r="I92" s="18"/>
      <c r="J92" s="18"/>
    </row>
    <row r="93" spans="1:10" x14ac:dyDescent="0.25">
      <c r="A93" s="3">
        <v>2000</v>
      </c>
      <c r="B93" s="13">
        <f t="shared" ref="B93:B96" si="24">$B$84*$A93/1000</f>
        <v>1118</v>
      </c>
      <c r="C93" s="26"/>
      <c r="D93" s="13">
        <f t="shared" si="22"/>
        <v>2084</v>
      </c>
      <c r="E93" s="32"/>
      <c r="F93" s="13">
        <f t="shared" si="23"/>
        <v>2952</v>
      </c>
      <c r="G93" s="26"/>
      <c r="H93" s="4"/>
      <c r="I93" s="18"/>
      <c r="J93" s="18"/>
    </row>
    <row r="94" spans="1:10" x14ac:dyDescent="0.25">
      <c r="A94" s="3">
        <v>2300</v>
      </c>
      <c r="B94" s="19">
        <f t="shared" si="24"/>
        <v>1285.7</v>
      </c>
      <c r="C94" s="27"/>
      <c r="D94" s="19">
        <f t="shared" si="22"/>
        <v>2396.6</v>
      </c>
      <c r="E94" s="34"/>
      <c r="F94" s="19">
        <f t="shared" si="23"/>
        <v>3394.8</v>
      </c>
      <c r="G94" s="27"/>
      <c r="H94" s="4"/>
    </row>
    <row r="95" spans="1:10" x14ac:dyDescent="0.25">
      <c r="A95" s="3">
        <v>2600</v>
      </c>
      <c r="B95" s="19">
        <f t="shared" si="24"/>
        <v>1453.4</v>
      </c>
      <c r="C95" s="27"/>
      <c r="D95" s="19">
        <f t="shared" si="22"/>
        <v>2709.2</v>
      </c>
      <c r="E95" s="34"/>
      <c r="F95" s="19">
        <f t="shared" si="23"/>
        <v>3837.6</v>
      </c>
      <c r="G95" s="27"/>
      <c r="H95" s="4"/>
    </row>
    <row r="96" spans="1:10" x14ac:dyDescent="0.25">
      <c r="A96" s="3">
        <v>3000</v>
      </c>
      <c r="B96" s="19">
        <f t="shared" si="24"/>
        <v>1677</v>
      </c>
      <c r="C96" s="27"/>
      <c r="D96" s="19">
        <f t="shared" si="22"/>
        <v>3126</v>
      </c>
      <c r="E96" s="34"/>
      <c r="F96" s="19">
        <f t="shared" si="23"/>
        <v>4428</v>
      </c>
      <c r="G96" s="27"/>
      <c r="H96" s="4"/>
    </row>
    <row r="98" spans="1:7" ht="21" x14ac:dyDescent="0.4">
      <c r="A98" s="57" t="s">
        <v>10</v>
      </c>
      <c r="B98" s="58"/>
      <c r="C98" s="58"/>
      <c r="D98" s="58"/>
      <c r="E98" s="58"/>
      <c r="F98" s="58"/>
      <c r="G98" s="58"/>
    </row>
    <row r="99" spans="1:7" x14ac:dyDescent="0.25">
      <c r="A99" s="9"/>
      <c r="B99" s="59">
        <v>10</v>
      </c>
      <c r="C99" s="60"/>
      <c r="D99" s="59">
        <v>20</v>
      </c>
      <c r="E99" s="60"/>
      <c r="F99" s="59">
        <v>30</v>
      </c>
      <c r="G99" s="60"/>
    </row>
    <row r="100" spans="1:7" x14ac:dyDescent="0.25">
      <c r="A100" s="10" t="s">
        <v>0</v>
      </c>
      <c r="B100" s="39" t="s">
        <v>4</v>
      </c>
      <c r="C100" s="25" t="s">
        <v>5</v>
      </c>
      <c r="D100" s="39" t="s">
        <v>4</v>
      </c>
      <c r="E100" s="31" t="s">
        <v>5</v>
      </c>
      <c r="F100" s="39" t="s">
        <v>4</v>
      </c>
      <c r="G100" s="25" t="s">
        <v>5</v>
      </c>
    </row>
    <row r="101" spans="1:7" x14ac:dyDescent="0.25">
      <c r="A101" s="2">
        <v>400</v>
      </c>
      <c r="B101" s="13">
        <f>$B$107*$A101/1000</f>
        <v>263.60000000000002</v>
      </c>
      <c r="C101" s="26"/>
      <c r="D101" s="13">
        <f>$D$107*$A101/1000</f>
        <v>493.2</v>
      </c>
      <c r="E101" s="32"/>
      <c r="F101" s="13">
        <f>$F$107*$A101/1000</f>
        <v>740</v>
      </c>
      <c r="G101" s="26"/>
    </row>
    <row r="102" spans="1:7" x14ac:dyDescent="0.25">
      <c r="A102" s="3">
        <v>500</v>
      </c>
      <c r="B102" s="13">
        <f t="shared" ref="B102:B105" si="25">$B$107*$A102/1000</f>
        <v>329.5</v>
      </c>
      <c r="C102" s="26"/>
      <c r="D102" s="13">
        <f t="shared" ref="D102:D105" si="26">$D$107*$A102/1000</f>
        <v>616.5</v>
      </c>
      <c r="E102" s="32"/>
      <c r="F102" s="13">
        <f t="shared" ref="F102:F105" si="27">$F$107*$A102/1000</f>
        <v>925</v>
      </c>
      <c r="G102" s="26"/>
    </row>
    <row r="103" spans="1:7" x14ac:dyDescent="0.25">
      <c r="A103" s="3">
        <v>600</v>
      </c>
      <c r="B103" s="13">
        <f t="shared" si="25"/>
        <v>395.4</v>
      </c>
      <c r="C103" s="26"/>
      <c r="D103" s="13">
        <f t="shared" si="26"/>
        <v>739.8</v>
      </c>
      <c r="E103" s="32"/>
      <c r="F103" s="13">
        <f t="shared" si="27"/>
        <v>1110</v>
      </c>
      <c r="G103" s="26"/>
    </row>
    <row r="104" spans="1:7" x14ac:dyDescent="0.25">
      <c r="A104" s="3">
        <v>700</v>
      </c>
      <c r="B104" s="13">
        <f t="shared" si="25"/>
        <v>461.3</v>
      </c>
      <c r="C104" s="26"/>
      <c r="D104" s="13">
        <f t="shared" si="26"/>
        <v>863.1</v>
      </c>
      <c r="E104" s="32"/>
      <c r="F104" s="13">
        <f t="shared" si="27"/>
        <v>1295</v>
      </c>
      <c r="G104" s="26"/>
    </row>
    <row r="105" spans="1:7" x14ac:dyDescent="0.25">
      <c r="A105" s="3">
        <v>800</v>
      </c>
      <c r="B105" s="13">
        <f t="shared" si="25"/>
        <v>527.20000000000005</v>
      </c>
      <c r="C105" s="26"/>
      <c r="D105" s="13">
        <f t="shared" si="26"/>
        <v>986.4</v>
      </c>
      <c r="E105" s="32"/>
      <c r="F105" s="13">
        <f t="shared" si="27"/>
        <v>1480</v>
      </c>
      <c r="G105" s="26"/>
    </row>
    <row r="106" spans="1:7" x14ac:dyDescent="0.25">
      <c r="A106" s="3">
        <v>900</v>
      </c>
      <c r="B106" s="13">
        <f>$B$107*$A106/1000</f>
        <v>593.1</v>
      </c>
      <c r="C106" s="26"/>
      <c r="D106" s="13">
        <f>$D$107*$A106/1000</f>
        <v>1109.7</v>
      </c>
      <c r="E106" s="32"/>
      <c r="F106" s="13">
        <f>$F$107*$A106/1000</f>
        <v>1665</v>
      </c>
      <c r="G106" s="26"/>
    </row>
    <row r="107" spans="1:7" x14ac:dyDescent="0.25">
      <c r="A107" s="3">
        <v>1000</v>
      </c>
      <c r="B107" s="15">
        <v>659</v>
      </c>
      <c r="C107" s="29">
        <v>1.25</v>
      </c>
      <c r="D107" s="15">
        <v>1233</v>
      </c>
      <c r="E107" s="33">
        <v>1.2788999999999999</v>
      </c>
      <c r="F107" s="15">
        <v>1850</v>
      </c>
      <c r="G107" s="29">
        <v>1.2697000000000001</v>
      </c>
    </row>
    <row r="108" spans="1:7" x14ac:dyDescent="0.25">
      <c r="A108" s="3">
        <v>1100</v>
      </c>
      <c r="B108" s="13">
        <f>$B$107*$A108/1000</f>
        <v>724.9</v>
      </c>
      <c r="C108" s="26"/>
      <c r="D108" s="13">
        <f>$D$107*$A108/1000</f>
        <v>1356.3</v>
      </c>
      <c r="E108" s="32"/>
      <c r="F108" s="13">
        <f>$F$107*$A108/1000</f>
        <v>2035</v>
      </c>
      <c r="G108" s="26"/>
    </row>
    <row r="109" spans="1:7" x14ac:dyDescent="0.25">
      <c r="A109" s="3">
        <v>1200</v>
      </c>
      <c r="B109" s="13">
        <f t="shared" ref="B109:B119" si="28">$B$107*$A109/1000</f>
        <v>790.8</v>
      </c>
      <c r="C109" s="26"/>
      <c r="D109" s="13">
        <f t="shared" ref="D109:D119" si="29">$D$107*$A109/1000</f>
        <v>1479.6</v>
      </c>
      <c r="E109" s="32"/>
      <c r="F109" s="13">
        <f t="shared" ref="F109:F119" si="30">$F$107*$A109/1000</f>
        <v>2220</v>
      </c>
      <c r="G109" s="26"/>
    </row>
    <row r="110" spans="1:7" x14ac:dyDescent="0.25">
      <c r="A110" s="3">
        <v>1300</v>
      </c>
      <c r="B110" s="13">
        <f t="shared" si="28"/>
        <v>856.7</v>
      </c>
      <c r="C110" s="26"/>
      <c r="D110" s="13">
        <f t="shared" si="29"/>
        <v>1602.9</v>
      </c>
      <c r="E110" s="32"/>
      <c r="F110" s="13">
        <f t="shared" si="30"/>
        <v>2405</v>
      </c>
      <c r="G110" s="26"/>
    </row>
    <row r="111" spans="1:7" x14ac:dyDescent="0.25">
      <c r="A111" s="3">
        <v>1400</v>
      </c>
      <c r="B111" s="13">
        <f t="shared" si="28"/>
        <v>922.6</v>
      </c>
      <c r="C111" s="26"/>
      <c r="D111" s="13">
        <f t="shared" si="29"/>
        <v>1726.2</v>
      </c>
      <c r="E111" s="32"/>
      <c r="F111" s="13">
        <f t="shared" si="30"/>
        <v>2590</v>
      </c>
      <c r="G111" s="26"/>
    </row>
    <row r="112" spans="1:7" x14ac:dyDescent="0.25">
      <c r="A112" s="3">
        <v>1500</v>
      </c>
      <c r="B112" s="13">
        <f t="shared" si="28"/>
        <v>988.5</v>
      </c>
      <c r="C112" s="26"/>
      <c r="D112" s="13">
        <f t="shared" si="29"/>
        <v>1849.5</v>
      </c>
      <c r="E112" s="32"/>
      <c r="F112" s="13">
        <f t="shared" si="30"/>
        <v>2775</v>
      </c>
      <c r="G112" s="26"/>
    </row>
    <row r="113" spans="1:7" x14ac:dyDescent="0.25">
      <c r="A113" s="3">
        <v>1600</v>
      </c>
      <c r="B113" s="13">
        <f t="shared" si="28"/>
        <v>1054.4000000000001</v>
      </c>
      <c r="C113" s="26"/>
      <c r="D113" s="13">
        <f t="shared" si="29"/>
        <v>1972.8</v>
      </c>
      <c r="E113" s="32"/>
      <c r="F113" s="13">
        <f t="shared" si="30"/>
        <v>2960</v>
      </c>
      <c r="G113" s="26"/>
    </row>
    <row r="114" spans="1:7" x14ac:dyDescent="0.25">
      <c r="A114" s="3">
        <v>1700</v>
      </c>
      <c r="B114" s="13">
        <f t="shared" si="28"/>
        <v>1120.3</v>
      </c>
      <c r="C114" s="26"/>
      <c r="D114" s="13">
        <f t="shared" si="29"/>
        <v>2096.1</v>
      </c>
      <c r="E114" s="32"/>
      <c r="F114" s="13">
        <f t="shared" si="30"/>
        <v>3145</v>
      </c>
      <c r="G114" s="26"/>
    </row>
    <row r="115" spans="1:7" x14ac:dyDescent="0.25">
      <c r="A115" s="3">
        <v>1800</v>
      </c>
      <c r="B115" s="13">
        <f t="shared" si="28"/>
        <v>1186.2</v>
      </c>
      <c r="C115" s="26"/>
      <c r="D115" s="13">
        <f t="shared" si="29"/>
        <v>2219.4</v>
      </c>
      <c r="E115" s="32"/>
      <c r="F115" s="13">
        <f t="shared" si="30"/>
        <v>3330</v>
      </c>
      <c r="G115" s="26"/>
    </row>
    <row r="116" spans="1:7" x14ac:dyDescent="0.25">
      <c r="A116" s="3">
        <v>2000</v>
      </c>
      <c r="B116" s="13">
        <f t="shared" si="28"/>
        <v>1318</v>
      </c>
      <c r="C116" s="26"/>
      <c r="D116" s="13">
        <f t="shared" si="29"/>
        <v>2466</v>
      </c>
      <c r="E116" s="32"/>
      <c r="F116" s="13">
        <f t="shared" si="30"/>
        <v>3700</v>
      </c>
      <c r="G116" s="26"/>
    </row>
    <row r="117" spans="1:7" x14ac:dyDescent="0.25">
      <c r="A117" s="3">
        <v>2300</v>
      </c>
      <c r="B117" s="13">
        <f t="shared" si="28"/>
        <v>1515.7</v>
      </c>
      <c r="C117" s="27"/>
      <c r="D117" s="13">
        <f t="shared" si="29"/>
        <v>2835.9</v>
      </c>
      <c r="E117" s="34"/>
      <c r="F117" s="13">
        <f t="shared" si="30"/>
        <v>4255</v>
      </c>
      <c r="G117" s="27"/>
    </row>
    <row r="118" spans="1:7" x14ac:dyDescent="0.25">
      <c r="A118" s="3">
        <v>2600</v>
      </c>
      <c r="B118" s="13">
        <f t="shared" si="28"/>
        <v>1713.4</v>
      </c>
      <c r="C118" s="27"/>
      <c r="D118" s="13">
        <f t="shared" si="29"/>
        <v>3205.8</v>
      </c>
      <c r="E118" s="34"/>
      <c r="F118" s="13">
        <f t="shared" si="30"/>
        <v>4810</v>
      </c>
      <c r="G118" s="27"/>
    </row>
    <row r="119" spans="1:7" x14ac:dyDescent="0.25">
      <c r="A119" s="3">
        <v>3000</v>
      </c>
      <c r="B119" s="13">
        <f t="shared" si="28"/>
        <v>1977</v>
      </c>
      <c r="C119" s="27"/>
      <c r="D119" s="13">
        <f t="shared" si="29"/>
        <v>3699</v>
      </c>
      <c r="E119" s="34"/>
      <c r="F119" s="13">
        <f t="shared" si="30"/>
        <v>5550</v>
      </c>
      <c r="G119" s="27"/>
    </row>
  </sheetData>
  <mergeCells count="20">
    <mergeCell ref="A98:G98"/>
    <mergeCell ref="B99:C99"/>
    <mergeCell ref="D99:E99"/>
    <mergeCell ref="F99:G99"/>
    <mergeCell ref="B76:C76"/>
    <mergeCell ref="D76:E76"/>
    <mergeCell ref="F76:G76"/>
    <mergeCell ref="A6:G6"/>
    <mergeCell ref="A52:G52"/>
    <mergeCell ref="F30:G30"/>
    <mergeCell ref="A75:G75"/>
    <mergeCell ref="B53:C53"/>
    <mergeCell ref="D53:E53"/>
    <mergeCell ref="F53:G53"/>
    <mergeCell ref="B7:C7"/>
    <mergeCell ref="D7:E7"/>
    <mergeCell ref="F7:G7"/>
    <mergeCell ref="B30:C30"/>
    <mergeCell ref="D30:E30"/>
    <mergeCell ref="A29:G29"/>
  </mergeCells>
  <pageMargins left="3.937007874015748E-2" right="3.937007874015748E-2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PRE Hygien-Serie</vt:lpstr>
      <vt:lpstr>Blad1</vt:lpstr>
      <vt:lpstr>'PRE Hygien-Serie'!Utskriftsområde</vt:lpstr>
      <vt:lpstr>'PRE Hygien-Serie'!Utskriftstitler</vt:lpstr>
    </vt:vector>
  </TitlesOfParts>
  <Company>NorArmatur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Kristian Bjørnland</dc:creator>
  <cp:lastModifiedBy>pergu</cp:lastModifiedBy>
  <cp:lastPrinted>2019-07-10T08:47:13Z</cp:lastPrinted>
  <dcterms:created xsi:type="dcterms:W3CDTF">2001-10-22T08:56:49Z</dcterms:created>
  <dcterms:modified xsi:type="dcterms:W3CDTF">2019-07-10T08:49:07Z</dcterms:modified>
</cp:coreProperties>
</file>