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 drev\Marketing (srvfile01)\Hudevad\Conversion tables\Conversion tables_Lyngson\"/>
    </mc:Choice>
  </mc:AlternateContent>
  <xr:revisionPtr revIDLastSave="0" documentId="8_{7EE8BB29-FCA3-4837-834B-E0811BBE0D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 Horizontal W meter" sheetId="2" r:id="rId1"/>
    <sheet name="SC Horizontal All sizes" sheetId="1" r:id="rId2"/>
  </sheets>
  <definedNames>
    <definedName name="_xlnm.Print_Area" localSheetId="1">'SC Horizontal All sizes'!$A$1:$F$70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D19" i="2"/>
  <c r="B19" i="2"/>
  <c r="E37" i="2" l="1"/>
  <c r="E63" i="2" s="1"/>
  <c r="E35" i="2"/>
  <c r="E61" i="2" s="1"/>
  <c r="E33" i="2"/>
  <c r="E59" i="2" s="1"/>
  <c r="E31" i="2"/>
  <c r="E57" i="2" s="1"/>
  <c r="D37" i="2"/>
  <c r="D63" i="2" s="1"/>
  <c r="D35" i="2"/>
  <c r="D61" i="2" s="1"/>
  <c r="D33" i="2"/>
  <c r="D59" i="2" s="1"/>
  <c r="D31" i="2"/>
  <c r="D57" i="2" s="1"/>
  <c r="C37" i="2"/>
  <c r="C63" i="2" s="1"/>
  <c r="C35" i="2"/>
  <c r="C61" i="2" s="1"/>
  <c r="C33" i="2"/>
  <c r="C59" i="2" s="1"/>
  <c r="C31" i="2"/>
  <c r="C57" i="2" s="1"/>
  <c r="B37" i="2"/>
  <c r="B63" i="2" s="1"/>
  <c r="B35" i="2"/>
  <c r="B61" i="2" s="1"/>
  <c r="B33" i="2"/>
  <c r="B59" i="2" s="1"/>
  <c r="B31" i="2"/>
  <c r="B57" i="2" s="1"/>
  <c r="E36" i="2"/>
  <c r="E62" i="2" s="1"/>
  <c r="E34" i="2"/>
  <c r="E60" i="2" s="1"/>
  <c r="E32" i="2"/>
  <c r="E58" i="2" s="1"/>
  <c r="B36" i="2"/>
  <c r="B62" i="2" s="1"/>
  <c r="B34" i="2"/>
  <c r="B60" i="2" s="1"/>
  <c r="B32" i="2"/>
  <c r="B58" i="2" s="1"/>
  <c r="D32" i="2"/>
  <c r="D58" i="2" s="1"/>
  <c r="D36" i="2"/>
  <c r="D62" i="2" s="1"/>
  <c r="D34" i="2"/>
  <c r="D60" i="2" s="1"/>
  <c r="C34" i="2"/>
  <c r="C60" i="2" s="1"/>
  <c r="C32" i="2"/>
  <c r="C58" i="2" s="1"/>
  <c r="C36" i="2"/>
  <c r="C62" i="2" s="1"/>
  <c r="E49" i="2"/>
  <c r="E47" i="2"/>
  <c r="E45" i="2"/>
  <c r="D49" i="2"/>
  <c r="D47" i="2"/>
  <c r="D45" i="2"/>
  <c r="C49" i="2"/>
  <c r="C47" i="2"/>
  <c r="C45" i="2"/>
  <c r="B49" i="2"/>
  <c r="B47" i="2"/>
  <c r="B45" i="2"/>
  <c r="E50" i="2"/>
  <c r="E48" i="2"/>
  <c r="E46" i="2"/>
  <c r="E44" i="2"/>
  <c r="B50" i="2"/>
  <c r="B48" i="2"/>
  <c r="B46" i="2"/>
  <c r="B44" i="2"/>
  <c r="D46" i="2"/>
  <c r="C44" i="2"/>
  <c r="D50" i="2"/>
  <c r="C50" i="2"/>
  <c r="C46" i="2"/>
  <c r="D48" i="2"/>
  <c r="C48" i="2"/>
  <c r="D44" i="2"/>
  <c r="F19" i="1"/>
  <c r="D19" i="1"/>
  <c r="B19" i="1"/>
  <c r="U202" i="1" l="1"/>
  <c r="L194" i="1"/>
  <c r="T194" i="1"/>
  <c r="AB194" i="1"/>
  <c r="N195" i="1"/>
  <c r="AD195" i="1"/>
  <c r="S196" i="1"/>
  <c r="H197" i="1"/>
  <c r="X197" i="1"/>
  <c r="I198" i="1"/>
  <c r="Q198" i="1"/>
  <c r="Y198" i="1"/>
  <c r="H199" i="1"/>
  <c r="X199" i="1"/>
  <c r="M200" i="1"/>
  <c r="AC200" i="1"/>
  <c r="R201" i="1"/>
  <c r="F202" i="1"/>
  <c r="N202" i="1"/>
  <c r="W202" i="1"/>
  <c r="AE202" i="1"/>
  <c r="T203" i="1"/>
  <c r="I204" i="1"/>
  <c r="Y204" i="1"/>
  <c r="N205" i="1"/>
  <c r="AD205" i="1"/>
  <c r="L206" i="1"/>
  <c r="T206" i="1"/>
  <c r="AB206" i="1"/>
  <c r="N207" i="1"/>
  <c r="AD207" i="1"/>
  <c r="S208" i="1"/>
  <c r="H209" i="1"/>
  <c r="X209" i="1"/>
  <c r="I210" i="1"/>
  <c r="Q210" i="1"/>
  <c r="Y210" i="1"/>
  <c r="H211" i="1"/>
  <c r="X211" i="1"/>
  <c r="M212" i="1"/>
  <c r="AC212" i="1"/>
  <c r="R213" i="1"/>
  <c r="D211" i="1"/>
  <c r="D201" i="1"/>
  <c r="Y202" i="1"/>
  <c r="R205" i="1"/>
  <c r="V206" i="1"/>
  <c r="G208" i="1"/>
  <c r="AB209" i="1"/>
  <c r="AA210" i="1"/>
  <c r="Q212" i="1"/>
  <c r="V213" i="1"/>
  <c r="H213" i="1"/>
  <c r="X195" i="1"/>
  <c r="V198" i="1"/>
  <c r="W200" i="1"/>
  <c r="K202" i="1"/>
  <c r="S204" i="1"/>
  <c r="Q206" i="1"/>
  <c r="AC208" i="1"/>
  <c r="V210" i="1"/>
  <c r="L213" i="1"/>
  <c r="W204" i="1"/>
  <c r="AB207" i="1"/>
  <c r="H210" i="1"/>
  <c r="F211" i="1"/>
  <c r="AA212" i="1"/>
  <c r="L129" i="1"/>
  <c r="E194" i="1"/>
  <c r="M194" i="1"/>
  <c r="U194" i="1"/>
  <c r="AC194" i="1"/>
  <c r="P195" i="1"/>
  <c r="E196" i="1"/>
  <c r="U196" i="1"/>
  <c r="J197" i="1"/>
  <c r="Z197" i="1"/>
  <c r="J198" i="1"/>
  <c r="R198" i="1"/>
  <c r="Z198" i="1"/>
  <c r="J199" i="1"/>
  <c r="Z199" i="1"/>
  <c r="O200" i="1"/>
  <c r="AE200" i="1"/>
  <c r="T201" i="1"/>
  <c r="G202" i="1"/>
  <c r="O202" i="1"/>
  <c r="X202" i="1"/>
  <c r="F203" i="1"/>
  <c r="V203" i="1"/>
  <c r="K204" i="1"/>
  <c r="AA204" i="1"/>
  <c r="P205" i="1"/>
  <c r="E206" i="1"/>
  <c r="M206" i="1"/>
  <c r="U206" i="1"/>
  <c r="AC206" i="1"/>
  <c r="P207" i="1"/>
  <c r="E208" i="1"/>
  <c r="U208" i="1"/>
  <c r="J209" i="1"/>
  <c r="Z209" i="1"/>
  <c r="J210" i="1"/>
  <c r="R210" i="1"/>
  <c r="Z210" i="1"/>
  <c r="J211" i="1"/>
  <c r="Z211" i="1"/>
  <c r="O212" i="1"/>
  <c r="AE212" i="1"/>
  <c r="T213" i="1"/>
  <c r="D210" i="1"/>
  <c r="D199" i="1"/>
  <c r="P202" i="1"/>
  <c r="N206" i="1"/>
  <c r="R207" i="1"/>
  <c r="L209" i="1"/>
  <c r="K210" i="1"/>
  <c r="L211" i="1"/>
  <c r="F213" i="1"/>
  <c r="D198" i="1"/>
  <c r="D207" i="1"/>
  <c r="H195" i="1"/>
  <c r="R199" i="1"/>
  <c r="AB202" i="1"/>
  <c r="H205" i="1"/>
  <c r="Y206" i="1"/>
  <c r="R209" i="1"/>
  <c r="R211" i="1"/>
  <c r="D194" i="1"/>
  <c r="J195" i="1"/>
  <c r="AE196" i="1"/>
  <c r="W198" i="1"/>
  <c r="N201" i="1"/>
  <c r="AC202" i="1"/>
  <c r="J205" i="1"/>
  <c r="R206" i="1"/>
  <c r="O208" i="1"/>
  <c r="T209" i="1"/>
  <c r="W210" i="1"/>
  <c r="I212" i="1"/>
  <c r="D203" i="1"/>
  <c r="AA194" i="1"/>
  <c r="F194" i="1"/>
  <c r="N194" i="1"/>
  <c r="V194" i="1"/>
  <c r="AD194" i="1"/>
  <c r="R195" i="1"/>
  <c r="G196" i="1"/>
  <c r="W196" i="1"/>
  <c r="L197" i="1"/>
  <c r="AB197" i="1"/>
  <c r="K198" i="1"/>
  <c r="S198" i="1"/>
  <c r="AA198" i="1"/>
  <c r="L199" i="1"/>
  <c r="AB199" i="1"/>
  <c r="Q200" i="1"/>
  <c r="F201" i="1"/>
  <c r="V201" i="1"/>
  <c r="H202" i="1"/>
  <c r="H203" i="1"/>
  <c r="X203" i="1"/>
  <c r="M204" i="1"/>
  <c r="AC204" i="1"/>
  <c r="F206" i="1"/>
  <c r="AD206" i="1"/>
  <c r="W208" i="1"/>
  <c r="S210" i="1"/>
  <c r="AB211" i="1"/>
  <c r="D209" i="1"/>
  <c r="D197" i="1"/>
  <c r="M196" i="1"/>
  <c r="L201" i="1"/>
  <c r="N203" i="1"/>
  <c r="X205" i="1"/>
  <c r="X207" i="1"/>
  <c r="F210" i="1"/>
  <c r="G212" i="1"/>
  <c r="AB213" i="1"/>
  <c r="Z194" i="1"/>
  <c r="G198" i="1"/>
  <c r="T199" i="1"/>
  <c r="Y200" i="1"/>
  <c r="AD201" i="1"/>
  <c r="P203" i="1"/>
  <c r="J206" i="1"/>
  <c r="Z207" i="1"/>
  <c r="G210" i="1"/>
  <c r="T211" i="1"/>
  <c r="AD213" i="1"/>
  <c r="S194" i="1"/>
  <c r="Q196" i="1"/>
  <c r="V197" i="1"/>
  <c r="X198" i="1"/>
  <c r="K200" i="1"/>
  <c r="M202" i="1"/>
  <c r="R203" i="1"/>
  <c r="AB205" i="1"/>
  <c r="AA206" i="1"/>
  <c r="F209" i="1"/>
  <c r="X210" i="1"/>
  <c r="K212" i="1"/>
  <c r="D202" i="1"/>
  <c r="G194" i="1"/>
  <c r="O194" i="1"/>
  <c r="W194" i="1"/>
  <c r="AE194" i="1"/>
  <c r="T195" i="1"/>
  <c r="I196" i="1"/>
  <c r="Y196" i="1"/>
  <c r="N197" i="1"/>
  <c r="AD197" i="1"/>
  <c r="L198" i="1"/>
  <c r="T198" i="1"/>
  <c r="AB198" i="1"/>
  <c r="N199" i="1"/>
  <c r="AD199" i="1"/>
  <c r="S200" i="1"/>
  <c r="H201" i="1"/>
  <c r="X201" i="1"/>
  <c r="I202" i="1"/>
  <c r="Q202" i="1"/>
  <c r="Z202" i="1"/>
  <c r="J203" i="1"/>
  <c r="Z203" i="1"/>
  <c r="O204" i="1"/>
  <c r="AE204" i="1"/>
  <c r="T205" i="1"/>
  <c r="G206" i="1"/>
  <c r="O206" i="1"/>
  <c r="W206" i="1"/>
  <c r="AE206" i="1"/>
  <c r="T207" i="1"/>
  <c r="I208" i="1"/>
  <c r="Y208" i="1"/>
  <c r="N209" i="1"/>
  <c r="AD209" i="1"/>
  <c r="L210" i="1"/>
  <c r="T210" i="1"/>
  <c r="AB210" i="1"/>
  <c r="N211" i="1"/>
  <c r="AD211" i="1"/>
  <c r="S212" i="1"/>
  <c r="X213" i="1"/>
  <c r="R197" i="1"/>
  <c r="S202" i="1"/>
  <c r="H207" i="1"/>
  <c r="AD210" i="1"/>
  <c r="D205" i="1"/>
  <c r="R194" i="1"/>
  <c r="T197" i="1"/>
  <c r="AE198" i="1"/>
  <c r="T202" i="1"/>
  <c r="U204" i="1"/>
  <c r="J207" i="1"/>
  <c r="O210" i="1"/>
  <c r="Y212" i="1"/>
  <c r="K194" i="1"/>
  <c r="AB195" i="1"/>
  <c r="H198" i="1"/>
  <c r="V199" i="1"/>
  <c r="P201" i="1"/>
  <c r="V202" i="1"/>
  <c r="G204" i="1"/>
  <c r="K206" i="1"/>
  <c r="Q208" i="1"/>
  <c r="P210" i="1"/>
  <c r="D213" i="1"/>
  <c r="H194" i="1"/>
  <c r="P194" i="1"/>
  <c r="X194" i="1"/>
  <c r="F195" i="1"/>
  <c r="V195" i="1"/>
  <c r="K196" i="1"/>
  <c r="AA196" i="1"/>
  <c r="P197" i="1"/>
  <c r="E198" i="1"/>
  <c r="M198" i="1"/>
  <c r="U198" i="1"/>
  <c r="AC198" i="1"/>
  <c r="P199" i="1"/>
  <c r="E200" i="1"/>
  <c r="U200" i="1"/>
  <c r="J201" i="1"/>
  <c r="Z201" i="1"/>
  <c r="J202" i="1"/>
  <c r="R202" i="1"/>
  <c r="AA202" i="1"/>
  <c r="L203" i="1"/>
  <c r="AB203" i="1"/>
  <c r="Q204" i="1"/>
  <c r="F205" i="1"/>
  <c r="V205" i="1"/>
  <c r="H206" i="1"/>
  <c r="P206" i="1"/>
  <c r="X206" i="1"/>
  <c r="F207" i="1"/>
  <c r="V207" i="1"/>
  <c r="K208" i="1"/>
  <c r="AA208" i="1"/>
  <c r="P209" i="1"/>
  <c r="E210" i="1"/>
  <c r="M210" i="1"/>
  <c r="U210" i="1"/>
  <c r="AC210" i="1"/>
  <c r="P211" i="1"/>
  <c r="E212" i="1"/>
  <c r="U212" i="1"/>
  <c r="J213" i="1"/>
  <c r="Z213" i="1"/>
  <c r="D206" i="1"/>
  <c r="D195" i="1"/>
  <c r="I194" i="1"/>
  <c r="Q194" i="1"/>
  <c r="Y194" i="1"/>
  <c r="AC196" i="1"/>
  <c r="F198" i="1"/>
  <c r="N198" i="1"/>
  <c r="AD198" i="1"/>
  <c r="G200" i="1"/>
  <c r="AB201" i="1"/>
  <c r="AD203" i="1"/>
  <c r="I206" i="1"/>
  <c r="M208" i="1"/>
  <c r="N210" i="1"/>
  <c r="W212" i="1"/>
  <c r="J194" i="1"/>
  <c r="Z195" i="1"/>
  <c r="O196" i="1"/>
  <c r="O198" i="1"/>
  <c r="I200" i="1"/>
  <c r="L202" i="1"/>
  <c r="E204" i="1"/>
  <c r="Z205" i="1"/>
  <c r="Z206" i="1"/>
  <c r="AE208" i="1"/>
  <c r="AE210" i="1"/>
  <c r="N213" i="1"/>
  <c r="D193" i="1"/>
  <c r="L195" i="1"/>
  <c r="F197" i="1"/>
  <c r="P198" i="1"/>
  <c r="F199" i="1"/>
  <c r="AA200" i="1"/>
  <c r="E202" i="1"/>
  <c r="AD202" i="1"/>
  <c r="L205" i="1"/>
  <c r="S206" i="1"/>
  <c r="L207" i="1"/>
  <c r="V209" i="1"/>
  <c r="V211" i="1"/>
  <c r="P213" i="1"/>
  <c r="F98" i="1"/>
  <c r="F288" i="1" s="1"/>
  <c r="V98" i="1"/>
  <c r="V288" i="1" s="1"/>
  <c r="J116" i="1"/>
  <c r="J306" i="1" s="1"/>
  <c r="Z116" i="1"/>
  <c r="Z306" i="1" s="1"/>
  <c r="I99" i="1"/>
  <c r="I289" i="1" s="1"/>
  <c r="R99" i="1"/>
  <c r="R289" i="1" s="1"/>
  <c r="Z99" i="1"/>
  <c r="Z289" i="1" s="1"/>
  <c r="L100" i="1"/>
  <c r="L290" i="1" s="1"/>
  <c r="AB100" i="1"/>
  <c r="AB290" i="1" s="1"/>
  <c r="Q101" i="1"/>
  <c r="Q291" i="1" s="1"/>
  <c r="F102" i="1"/>
  <c r="F292" i="1" s="1"/>
  <c r="V102" i="1"/>
  <c r="V292" i="1" s="1"/>
  <c r="H103" i="1"/>
  <c r="H293" i="1" s="1"/>
  <c r="P103" i="1"/>
  <c r="P293" i="1" s="1"/>
  <c r="X103" i="1"/>
  <c r="X293" i="1" s="1"/>
  <c r="F104" i="1"/>
  <c r="F294" i="1" s="1"/>
  <c r="V104" i="1"/>
  <c r="V294" i="1" s="1"/>
  <c r="K105" i="1"/>
  <c r="K295" i="1" s="1"/>
  <c r="AA105" i="1"/>
  <c r="AA295" i="1" s="1"/>
  <c r="P106" i="1"/>
  <c r="P296" i="1" s="1"/>
  <c r="E107" i="1"/>
  <c r="E297" i="1" s="1"/>
  <c r="M107" i="1"/>
  <c r="M297" i="1" s="1"/>
  <c r="U107" i="1"/>
  <c r="U297" i="1" s="1"/>
  <c r="AC107" i="1"/>
  <c r="AC297" i="1" s="1"/>
  <c r="P108" i="1"/>
  <c r="P298" i="1" s="1"/>
  <c r="E109" i="1"/>
  <c r="E299" i="1" s="1"/>
  <c r="U109" i="1"/>
  <c r="U299" i="1" s="1"/>
  <c r="J110" i="1"/>
  <c r="J300" i="1" s="1"/>
  <c r="Z110" i="1"/>
  <c r="Z300" i="1" s="1"/>
  <c r="J111" i="1"/>
  <c r="J301" i="1" s="1"/>
  <c r="R111" i="1"/>
  <c r="R301" i="1" s="1"/>
  <c r="Z111" i="1"/>
  <c r="Z301" i="1" s="1"/>
  <c r="J112" i="1"/>
  <c r="J302" i="1" s="1"/>
  <c r="Z112" i="1"/>
  <c r="Z302" i="1" s="1"/>
  <c r="O113" i="1"/>
  <c r="O303" i="1" s="1"/>
  <c r="AE113" i="1"/>
  <c r="AE303" i="1" s="1"/>
  <c r="T114" i="1"/>
  <c r="T304" i="1" s="1"/>
  <c r="G115" i="1"/>
  <c r="G305" i="1" s="1"/>
  <c r="O115" i="1"/>
  <c r="O305" i="1" s="1"/>
  <c r="W115" i="1"/>
  <c r="W305" i="1" s="1"/>
  <c r="AE115" i="1"/>
  <c r="AE305" i="1" s="1"/>
  <c r="H98" i="1"/>
  <c r="H288" i="1" s="1"/>
  <c r="X98" i="1"/>
  <c r="X288" i="1" s="1"/>
  <c r="L116" i="1"/>
  <c r="L306" i="1" s="1"/>
  <c r="AB116" i="1"/>
  <c r="AB306" i="1" s="1"/>
  <c r="K99" i="1"/>
  <c r="K289" i="1" s="1"/>
  <c r="S99" i="1"/>
  <c r="S289" i="1" s="1"/>
  <c r="AA99" i="1"/>
  <c r="AA289" i="1" s="1"/>
  <c r="N100" i="1"/>
  <c r="N290" i="1" s="1"/>
  <c r="AD100" i="1"/>
  <c r="AD290" i="1" s="1"/>
  <c r="S101" i="1"/>
  <c r="S291" i="1" s="1"/>
  <c r="H102" i="1"/>
  <c r="H292" i="1" s="1"/>
  <c r="X102" i="1"/>
  <c r="X292" i="1" s="1"/>
  <c r="I103" i="1"/>
  <c r="I293" i="1" s="1"/>
  <c r="Q103" i="1"/>
  <c r="Q293" i="1" s="1"/>
  <c r="Y103" i="1"/>
  <c r="Y293" i="1" s="1"/>
  <c r="H104" i="1"/>
  <c r="H294" i="1" s="1"/>
  <c r="X104" i="1"/>
  <c r="X294" i="1" s="1"/>
  <c r="M105" i="1"/>
  <c r="M295" i="1" s="1"/>
  <c r="AC105" i="1"/>
  <c r="AC295" i="1" s="1"/>
  <c r="R106" i="1"/>
  <c r="R296" i="1" s="1"/>
  <c r="F107" i="1"/>
  <c r="F297" i="1" s="1"/>
  <c r="N107" i="1"/>
  <c r="N297" i="1" s="1"/>
  <c r="V107" i="1"/>
  <c r="V297" i="1" s="1"/>
  <c r="AD107" i="1"/>
  <c r="AD297" i="1" s="1"/>
  <c r="R108" i="1"/>
  <c r="R298" i="1" s="1"/>
  <c r="G109" i="1"/>
  <c r="G299" i="1" s="1"/>
  <c r="W109" i="1"/>
  <c r="W299" i="1" s="1"/>
  <c r="L110" i="1"/>
  <c r="L300" i="1" s="1"/>
  <c r="AB110" i="1"/>
  <c r="AB300" i="1" s="1"/>
  <c r="K111" i="1"/>
  <c r="K301" i="1" s="1"/>
  <c r="S111" i="1"/>
  <c r="S301" i="1" s="1"/>
  <c r="AA111" i="1"/>
  <c r="AA301" i="1" s="1"/>
  <c r="L112" i="1"/>
  <c r="L302" i="1" s="1"/>
  <c r="AB112" i="1"/>
  <c r="AB302" i="1" s="1"/>
  <c r="Q113" i="1"/>
  <c r="Q303" i="1" s="1"/>
  <c r="F114" i="1"/>
  <c r="F304" i="1" s="1"/>
  <c r="V114" i="1"/>
  <c r="V304" i="1" s="1"/>
  <c r="H115" i="1"/>
  <c r="H305" i="1" s="1"/>
  <c r="P115" i="1"/>
  <c r="P305" i="1" s="1"/>
  <c r="X115" i="1"/>
  <c r="X305" i="1" s="1"/>
  <c r="E117" i="1"/>
  <c r="E307" i="1" s="1"/>
  <c r="J98" i="1"/>
  <c r="J288" i="1" s="1"/>
  <c r="Z98" i="1"/>
  <c r="Z288" i="1" s="1"/>
  <c r="N116" i="1"/>
  <c r="N306" i="1" s="1"/>
  <c r="AD116" i="1"/>
  <c r="AD306" i="1" s="1"/>
  <c r="L99" i="1"/>
  <c r="L289" i="1" s="1"/>
  <c r="T99" i="1"/>
  <c r="T289" i="1" s="1"/>
  <c r="AB99" i="1"/>
  <c r="AB289" i="1" s="1"/>
  <c r="P100" i="1"/>
  <c r="P290" i="1" s="1"/>
  <c r="E101" i="1"/>
  <c r="E291" i="1" s="1"/>
  <c r="U101" i="1"/>
  <c r="U291" i="1" s="1"/>
  <c r="J102" i="1"/>
  <c r="J292" i="1" s="1"/>
  <c r="Z102" i="1"/>
  <c r="Z292" i="1" s="1"/>
  <c r="J103" i="1"/>
  <c r="J293" i="1" s="1"/>
  <c r="R103" i="1"/>
  <c r="R293" i="1" s="1"/>
  <c r="Z103" i="1"/>
  <c r="Z293" i="1" s="1"/>
  <c r="J104" i="1"/>
  <c r="J294" i="1" s="1"/>
  <c r="Z104" i="1"/>
  <c r="Z294" i="1" s="1"/>
  <c r="O105" i="1"/>
  <c r="O295" i="1" s="1"/>
  <c r="AE105" i="1"/>
  <c r="AE295" i="1" s="1"/>
  <c r="T106" i="1"/>
  <c r="T296" i="1" s="1"/>
  <c r="G107" i="1"/>
  <c r="G297" i="1" s="1"/>
  <c r="O107" i="1"/>
  <c r="O297" i="1" s="1"/>
  <c r="W107" i="1"/>
  <c r="W297" i="1" s="1"/>
  <c r="AE107" i="1"/>
  <c r="AE297" i="1" s="1"/>
  <c r="T108" i="1"/>
  <c r="T298" i="1" s="1"/>
  <c r="I109" i="1"/>
  <c r="I299" i="1" s="1"/>
  <c r="Y109" i="1"/>
  <c r="Y299" i="1" s="1"/>
  <c r="N110" i="1"/>
  <c r="N300" i="1" s="1"/>
  <c r="AD110" i="1"/>
  <c r="AD300" i="1" s="1"/>
  <c r="L111" i="1"/>
  <c r="L301" i="1" s="1"/>
  <c r="T111" i="1"/>
  <c r="T301" i="1" s="1"/>
  <c r="AB111" i="1"/>
  <c r="AB301" i="1" s="1"/>
  <c r="N112" i="1"/>
  <c r="N302" i="1" s="1"/>
  <c r="AD112" i="1"/>
  <c r="AD302" i="1" s="1"/>
  <c r="S113" i="1"/>
  <c r="S303" i="1" s="1"/>
  <c r="H114" i="1"/>
  <c r="H304" i="1" s="1"/>
  <c r="X114" i="1"/>
  <c r="X304" i="1" s="1"/>
  <c r="I115" i="1"/>
  <c r="I305" i="1" s="1"/>
  <c r="Q115" i="1"/>
  <c r="Q305" i="1" s="1"/>
  <c r="Y115" i="1"/>
  <c r="Y305" i="1" s="1"/>
  <c r="G117" i="1"/>
  <c r="G307" i="1" s="1"/>
  <c r="L98" i="1"/>
  <c r="L288" i="1" s="1"/>
  <c r="AB98" i="1"/>
  <c r="AB288" i="1" s="1"/>
  <c r="P116" i="1"/>
  <c r="P306" i="1" s="1"/>
  <c r="D116" i="1"/>
  <c r="D306" i="1" s="1"/>
  <c r="M99" i="1"/>
  <c r="M289" i="1" s="1"/>
  <c r="U99" i="1"/>
  <c r="U289" i="1" s="1"/>
  <c r="AC99" i="1"/>
  <c r="AC289" i="1" s="1"/>
  <c r="R100" i="1"/>
  <c r="R290" i="1" s="1"/>
  <c r="G101" i="1"/>
  <c r="G291" i="1" s="1"/>
  <c r="W101" i="1"/>
  <c r="W291" i="1" s="1"/>
  <c r="L102" i="1"/>
  <c r="L292" i="1" s="1"/>
  <c r="AB102" i="1"/>
  <c r="AB292" i="1" s="1"/>
  <c r="K103" i="1"/>
  <c r="K293" i="1" s="1"/>
  <c r="S103" i="1"/>
  <c r="S293" i="1" s="1"/>
  <c r="AA103" i="1"/>
  <c r="AA293" i="1" s="1"/>
  <c r="L104" i="1"/>
  <c r="L294" i="1" s="1"/>
  <c r="AB104" i="1"/>
  <c r="AB294" i="1" s="1"/>
  <c r="Q105" i="1"/>
  <c r="Q295" i="1" s="1"/>
  <c r="F106" i="1"/>
  <c r="F296" i="1" s="1"/>
  <c r="V106" i="1"/>
  <c r="V296" i="1" s="1"/>
  <c r="H107" i="1"/>
  <c r="H297" i="1" s="1"/>
  <c r="P107" i="1"/>
  <c r="P297" i="1" s="1"/>
  <c r="X107" i="1"/>
  <c r="X297" i="1" s="1"/>
  <c r="F108" i="1"/>
  <c r="F298" i="1" s="1"/>
  <c r="V108" i="1"/>
  <c r="V298" i="1" s="1"/>
  <c r="K109" i="1"/>
  <c r="K299" i="1" s="1"/>
  <c r="AA109" i="1"/>
  <c r="AA299" i="1" s="1"/>
  <c r="P110" i="1"/>
  <c r="P300" i="1" s="1"/>
  <c r="E111" i="1"/>
  <c r="E301" i="1" s="1"/>
  <c r="M111" i="1"/>
  <c r="M301" i="1" s="1"/>
  <c r="U111" i="1"/>
  <c r="U301" i="1" s="1"/>
  <c r="AC111" i="1"/>
  <c r="AC301" i="1" s="1"/>
  <c r="P112" i="1"/>
  <c r="P302" i="1" s="1"/>
  <c r="E113" i="1"/>
  <c r="E303" i="1" s="1"/>
  <c r="U113" i="1"/>
  <c r="U303" i="1" s="1"/>
  <c r="J114" i="1"/>
  <c r="J304" i="1" s="1"/>
  <c r="Z114" i="1"/>
  <c r="Z304" i="1" s="1"/>
  <c r="J115" i="1"/>
  <c r="J305" i="1" s="1"/>
  <c r="R115" i="1"/>
  <c r="R305" i="1" s="1"/>
  <c r="Z115" i="1"/>
  <c r="Z305" i="1" s="1"/>
  <c r="I117" i="1"/>
  <c r="I307" i="1" s="1"/>
  <c r="P98" i="1"/>
  <c r="P288" i="1" s="1"/>
  <c r="D98" i="1"/>
  <c r="T116" i="1"/>
  <c r="T306" i="1" s="1"/>
  <c r="F99" i="1"/>
  <c r="F289" i="1" s="1"/>
  <c r="O99" i="1"/>
  <c r="O289" i="1" s="1"/>
  <c r="W99" i="1"/>
  <c r="W289" i="1" s="1"/>
  <c r="AE99" i="1"/>
  <c r="AE289" i="1" s="1"/>
  <c r="V100" i="1"/>
  <c r="V290" i="1" s="1"/>
  <c r="K101" i="1"/>
  <c r="K291" i="1" s="1"/>
  <c r="AA101" i="1"/>
  <c r="AA291" i="1" s="1"/>
  <c r="P102" i="1"/>
  <c r="P292" i="1" s="1"/>
  <c r="E103" i="1"/>
  <c r="E293" i="1" s="1"/>
  <c r="M103" i="1"/>
  <c r="M293" i="1" s="1"/>
  <c r="U103" i="1"/>
  <c r="U293" i="1" s="1"/>
  <c r="AC103" i="1"/>
  <c r="AC293" i="1" s="1"/>
  <c r="P104" i="1"/>
  <c r="P294" i="1" s="1"/>
  <c r="E105" i="1"/>
  <c r="E295" i="1" s="1"/>
  <c r="U105" i="1"/>
  <c r="U295" i="1" s="1"/>
  <c r="J106" i="1"/>
  <c r="J296" i="1" s="1"/>
  <c r="Z106" i="1"/>
  <c r="Z296" i="1" s="1"/>
  <c r="J107" i="1"/>
  <c r="J297" i="1" s="1"/>
  <c r="R107" i="1"/>
  <c r="R297" i="1" s="1"/>
  <c r="Z107" i="1"/>
  <c r="Z297" i="1" s="1"/>
  <c r="J108" i="1"/>
  <c r="J298" i="1" s="1"/>
  <c r="Z108" i="1"/>
  <c r="Z298" i="1" s="1"/>
  <c r="O109" i="1"/>
  <c r="O299" i="1" s="1"/>
  <c r="AE109" i="1"/>
  <c r="AE299" i="1" s="1"/>
  <c r="T110" i="1"/>
  <c r="T300" i="1" s="1"/>
  <c r="G111" i="1"/>
  <c r="G301" i="1" s="1"/>
  <c r="O111" i="1"/>
  <c r="O301" i="1" s="1"/>
  <c r="W111" i="1"/>
  <c r="W301" i="1" s="1"/>
  <c r="AE111" i="1"/>
  <c r="AE301" i="1" s="1"/>
  <c r="T112" i="1"/>
  <c r="T302" i="1" s="1"/>
  <c r="I113" i="1"/>
  <c r="I303" i="1" s="1"/>
  <c r="Y113" i="1"/>
  <c r="Y303" i="1" s="1"/>
  <c r="N114" i="1"/>
  <c r="N304" i="1" s="1"/>
  <c r="AD114" i="1"/>
  <c r="AD304" i="1" s="1"/>
  <c r="L115" i="1"/>
  <c r="L305" i="1" s="1"/>
  <c r="T115" i="1"/>
  <c r="T305" i="1" s="1"/>
  <c r="AB115" i="1"/>
  <c r="AB305" i="1" s="1"/>
  <c r="M117" i="1"/>
  <c r="M307" i="1" s="1"/>
  <c r="AD98" i="1"/>
  <c r="AD288" i="1" s="1"/>
  <c r="AD103" i="1"/>
  <c r="AD293" i="1" s="1"/>
  <c r="X110" i="1"/>
  <c r="X300" i="1" s="1"/>
  <c r="F116" i="1"/>
  <c r="F306" i="1" s="1"/>
  <c r="N99" i="1"/>
  <c r="N289" i="1" s="1"/>
  <c r="H100" i="1"/>
  <c r="H290" i="1" s="1"/>
  <c r="AC101" i="1"/>
  <c r="AC291" i="1" s="1"/>
  <c r="L103" i="1"/>
  <c r="L293" i="1" s="1"/>
  <c r="AE103" i="1"/>
  <c r="AE293" i="1" s="1"/>
  <c r="W105" i="1"/>
  <c r="W295" i="1" s="1"/>
  <c r="I107" i="1"/>
  <c r="I297" i="1" s="1"/>
  <c r="AB107" i="1"/>
  <c r="AB297" i="1" s="1"/>
  <c r="Q109" i="1"/>
  <c r="Q299" i="1" s="1"/>
  <c r="F111" i="1"/>
  <c r="F301" i="1" s="1"/>
  <c r="Y111" i="1"/>
  <c r="Y301" i="1" s="1"/>
  <c r="K113" i="1"/>
  <c r="K303" i="1" s="1"/>
  <c r="AB114" i="1"/>
  <c r="AB304" i="1" s="1"/>
  <c r="V115" i="1"/>
  <c r="V305" i="1" s="1"/>
  <c r="U117" i="1"/>
  <c r="U307" i="1" s="1"/>
  <c r="J118" i="1"/>
  <c r="J308" i="1" s="1"/>
  <c r="Z118" i="1"/>
  <c r="Z308" i="1" s="1"/>
  <c r="D102" i="1"/>
  <c r="D292" i="1" s="1"/>
  <c r="AA115" i="1"/>
  <c r="AA305" i="1" s="1"/>
  <c r="L118" i="1"/>
  <c r="L308" i="1" s="1"/>
  <c r="D99" i="1"/>
  <c r="D289" i="1" s="1"/>
  <c r="N111" i="1"/>
  <c r="N301" i="1" s="1"/>
  <c r="D114" i="1"/>
  <c r="D304" i="1" s="1"/>
  <c r="N98" i="1"/>
  <c r="N288" i="1" s="1"/>
  <c r="X99" i="1"/>
  <c r="X289" i="1" s="1"/>
  <c r="N106" i="1"/>
  <c r="N296" i="1" s="1"/>
  <c r="H110" i="1"/>
  <c r="H300" i="1" s="1"/>
  <c r="AC113" i="1"/>
  <c r="AC303" i="1" s="1"/>
  <c r="K117" i="1"/>
  <c r="K307" i="1" s="1"/>
  <c r="D110" i="1"/>
  <c r="D300" i="1" s="1"/>
  <c r="G99" i="1"/>
  <c r="G289" i="1" s="1"/>
  <c r="Y107" i="1"/>
  <c r="Y297" i="1" s="1"/>
  <c r="Q117" i="1"/>
  <c r="Q307" i="1" s="1"/>
  <c r="S105" i="1"/>
  <c r="S295" i="1" s="1"/>
  <c r="M109" i="1"/>
  <c r="M299" i="1" s="1"/>
  <c r="U115" i="1"/>
  <c r="U305" i="1" s="1"/>
  <c r="D104" i="1"/>
  <c r="D294" i="1" s="1"/>
  <c r="H116" i="1"/>
  <c r="H306" i="1" s="1"/>
  <c r="P99" i="1"/>
  <c r="P289" i="1" s="1"/>
  <c r="T100" i="1"/>
  <c r="T290" i="1" s="1"/>
  <c r="AE101" i="1"/>
  <c r="AE291" i="1" s="1"/>
  <c r="N103" i="1"/>
  <c r="N293" i="1" s="1"/>
  <c r="N104" i="1"/>
  <c r="N294" i="1" s="1"/>
  <c r="Y105" i="1"/>
  <c r="Y295" i="1" s="1"/>
  <c r="K107" i="1"/>
  <c r="K297" i="1" s="1"/>
  <c r="H108" i="1"/>
  <c r="H298" i="1" s="1"/>
  <c r="S109" i="1"/>
  <c r="S299" i="1" s="1"/>
  <c r="H111" i="1"/>
  <c r="H301" i="1" s="1"/>
  <c r="AD111" i="1"/>
  <c r="AD301" i="1" s="1"/>
  <c r="M113" i="1"/>
  <c r="M303" i="1" s="1"/>
  <c r="E115" i="1"/>
  <c r="E305" i="1" s="1"/>
  <c r="W117" i="1"/>
  <c r="W307" i="1" s="1"/>
  <c r="AB118" i="1"/>
  <c r="AB308" i="1" s="1"/>
  <c r="H112" i="1"/>
  <c r="H302" i="1" s="1"/>
  <c r="AA117" i="1"/>
  <c r="AA307" i="1" s="1"/>
  <c r="T102" i="1"/>
  <c r="T292" i="1" s="1"/>
  <c r="R112" i="1"/>
  <c r="R302" i="1" s="1"/>
  <c r="O101" i="1"/>
  <c r="O291" i="1" s="1"/>
  <c r="V111" i="1"/>
  <c r="V301" i="1" s="1"/>
  <c r="D103" i="1"/>
  <c r="D293" i="1" s="1"/>
  <c r="F100" i="1"/>
  <c r="F290" i="1" s="1"/>
  <c r="G113" i="1"/>
  <c r="G303" i="1" s="1"/>
  <c r="J100" i="1"/>
  <c r="J290" i="1" s="1"/>
  <c r="R116" i="1"/>
  <c r="R306" i="1" s="1"/>
  <c r="Q99" i="1"/>
  <c r="Q289" i="1" s="1"/>
  <c r="X100" i="1"/>
  <c r="X290" i="1" s="1"/>
  <c r="N102" i="1"/>
  <c r="N292" i="1" s="1"/>
  <c r="O103" i="1"/>
  <c r="O293" i="1" s="1"/>
  <c r="R104" i="1"/>
  <c r="R294" i="1" s="1"/>
  <c r="H106" i="1"/>
  <c r="H296" i="1" s="1"/>
  <c r="L107" i="1"/>
  <c r="L297" i="1" s="1"/>
  <c r="L108" i="1"/>
  <c r="L298" i="1" s="1"/>
  <c r="AC109" i="1"/>
  <c r="AC299" i="1" s="1"/>
  <c r="I111" i="1"/>
  <c r="I301" i="1" s="1"/>
  <c r="F112" i="1"/>
  <c r="F302" i="1" s="1"/>
  <c r="W113" i="1"/>
  <c r="W303" i="1" s="1"/>
  <c r="F115" i="1"/>
  <c r="F305" i="1" s="1"/>
  <c r="AC115" i="1"/>
  <c r="AC305" i="1" s="1"/>
  <c r="Y117" i="1"/>
  <c r="Y307" i="1" s="1"/>
  <c r="N118" i="1"/>
  <c r="N308" i="1" s="1"/>
  <c r="AD118" i="1"/>
  <c r="AD308" i="1" s="1"/>
  <c r="T103" i="1"/>
  <c r="T293" i="1" s="1"/>
  <c r="K115" i="1"/>
  <c r="K305" i="1" s="1"/>
  <c r="X116" i="1"/>
  <c r="X306" i="1" s="1"/>
  <c r="I101" i="1"/>
  <c r="I291" i="1" s="1"/>
  <c r="AD104" i="1"/>
  <c r="AD294" i="1" s="1"/>
  <c r="X108" i="1"/>
  <c r="X298" i="1" s="1"/>
  <c r="M115" i="1"/>
  <c r="M305" i="1" s="1"/>
  <c r="AC117" i="1"/>
  <c r="AC307" i="1" s="1"/>
  <c r="V110" i="1"/>
  <c r="V300" i="1" s="1"/>
  <c r="Y101" i="1"/>
  <c r="Y291" i="1" s="1"/>
  <c r="AA107" i="1"/>
  <c r="AA297" i="1" s="1"/>
  <c r="X111" i="1"/>
  <c r="X301" i="1" s="1"/>
  <c r="X118" i="1"/>
  <c r="X308" i="1" s="1"/>
  <c r="J99" i="1"/>
  <c r="J289" i="1" s="1"/>
  <c r="V116" i="1"/>
  <c r="V306" i="1" s="1"/>
  <c r="V99" i="1"/>
  <c r="V289" i="1" s="1"/>
  <c r="Z100" i="1"/>
  <c r="Z290" i="1" s="1"/>
  <c r="R102" i="1"/>
  <c r="R292" i="1" s="1"/>
  <c r="T104" i="1"/>
  <c r="T294" i="1" s="1"/>
  <c r="L106" i="1"/>
  <c r="L296" i="1" s="1"/>
  <c r="Q107" i="1"/>
  <c r="Q297" i="1" s="1"/>
  <c r="N108" i="1"/>
  <c r="N298" i="1" s="1"/>
  <c r="F110" i="1"/>
  <c r="F300" i="1" s="1"/>
  <c r="AA113" i="1"/>
  <c r="AA303" i="1" s="1"/>
  <c r="AD115" i="1"/>
  <c r="AD305" i="1" s="1"/>
  <c r="P118" i="1"/>
  <c r="P308" i="1" s="1"/>
  <c r="V103" i="1"/>
  <c r="V293" i="1" s="1"/>
  <c r="P111" i="1"/>
  <c r="P301" i="1" s="1"/>
  <c r="R118" i="1"/>
  <c r="R308" i="1" s="1"/>
  <c r="F103" i="1"/>
  <c r="F293" i="1" s="1"/>
  <c r="P114" i="1"/>
  <c r="P304" i="1" s="1"/>
  <c r="AD106" i="1"/>
  <c r="AD296" i="1" s="1"/>
  <c r="H118" i="1"/>
  <c r="H308" i="1" s="1"/>
  <c r="S107" i="1"/>
  <c r="S297" i="1" s="1"/>
  <c r="AD108" i="1"/>
  <c r="AD298" i="1" s="1"/>
  <c r="F118" i="1"/>
  <c r="F308" i="1" s="1"/>
  <c r="G103" i="1"/>
  <c r="G293" i="1" s="1"/>
  <c r="S117" i="1"/>
  <c r="S307" i="1" s="1"/>
  <c r="R98" i="1"/>
  <c r="R288" i="1" s="1"/>
  <c r="E99" i="1"/>
  <c r="E289" i="1" s="1"/>
  <c r="Y99" i="1"/>
  <c r="Y289" i="1" s="1"/>
  <c r="M101" i="1"/>
  <c r="M291" i="1" s="1"/>
  <c r="AD102" i="1"/>
  <c r="AD292" i="1" s="1"/>
  <c r="W103" i="1"/>
  <c r="W293" i="1" s="1"/>
  <c r="G105" i="1"/>
  <c r="G295" i="1" s="1"/>
  <c r="X106" i="1"/>
  <c r="X296" i="1" s="1"/>
  <c r="T107" i="1"/>
  <c r="T297" i="1" s="1"/>
  <c r="AB108" i="1"/>
  <c r="AB298" i="1" s="1"/>
  <c r="R110" i="1"/>
  <c r="R300" i="1" s="1"/>
  <c r="Q111" i="1"/>
  <c r="Q301" i="1" s="1"/>
  <c r="V112" i="1"/>
  <c r="V302" i="1" s="1"/>
  <c r="L114" i="1"/>
  <c r="L304" i="1" s="1"/>
  <c r="N115" i="1"/>
  <c r="N305" i="1" s="1"/>
  <c r="O117" i="1"/>
  <c r="O307" i="1" s="1"/>
  <c r="AE117" i="1"/>
  <c r="AE307" i="1" s="1"/>
  <c r="T118" i="1"/>
  <c r="T308" i="1" s="1"/>
  <c r="D106" i="1"/>
  <c r="D296" i="1" s="1"/>
  <c r="T98" i="1"/>
  <c r="T288" i="1" s="1"/>
  <c r="AD99" i="1"/>
  <c r="AD289" i="1" s="1"/>
  <c r="AB103" i="1"/>
  <c r="AB293" i="1" s="1"/>
  <c r="I105" i="1"/>
  <c r="I295" i="1" s="1"/>
  <c r="AB106" i="1"/>
  <c r="AB296" i="1" s="1"/>
  <c r="X112" i="1"/>
  <c r="X302" i="1" s="1"/>
  <c r="S115" i="1"/>
  <c r="S305" i="1" s="1"/>
  <c r="V118" i="1"/>
  <c r="V308" i="1" s="1"/>
  <c r="H99" i="1"/>
  <c r="H289" i="1" s="1"/>
  <c r="R114" i="1"/>
  <c r="R304" i="1" s="1"/>
  <c r="H95" i="1"/>
  <c r="G67" i="1"/>
  <c r="G126" i="1"/>
  <c r="O126" i="1"/>
  <c r="W126" i="1"/>
  <c r="K126" i="1"/>
  <c r="S126" i="1"/>
  <c r="E126" i="1"/>
  <c r="M126" i="1"/>
  <c r="U126" i="1"/>
  <c r="AC126" i="1"/>
  <c r="J127" i="1"/>
  <c r="R127" i="1"/>
  <c r="Z127" i="1"/>
  <c r="G128" i="1"/>
  <c r="O128" i="1"/>
  <c r="W128" i="1"/>
  <c r="AE128" i="1"/>
  <c r="T129" i="1"/>
  <c r="AB129" i="1"/>
  <c r="I130" i="1"/>
  <c r="Q130" i="1"/>
  <c r="Y130" i="1"/>
  <c r="F131" i="1"/>
  <c r="N131" i="1"/>
  <c r="V131" i="1"/>
  <c r="AD131" i="1"/>
  <c r="K132" i="1"/>
  <c r="S132" i="1"/>
  <c r="AA132" i="1"/>
  <c r="H133" i="1"/>
  <c r="P133" i="1"/>
  <c r="X133" i="1"/>
  <c r="E134" i="1"/>
  <c r="M134" i="1"/>
  <c r="U134" i="1"/>
  <c r="AC134" i="1"/>
  <c r="J135" i="1"/>
  <c r="R135" i="1"/>
  <c r="Z135" i="1"/>
  <c r="G136" i="1"/>
  <c r="O136" i="1"/>
  <c r="W136" i="1"/>
  <c r="AE136" i="1"/>
  <c r="L137" i="1"/>
  <c r="T137" i="1"/>
  <c r="AB137" i="1"/>
  <c r="I138" i="1"/>
  <c r="Q138" i="1"/>
  <c r="Y138" i="1"/>
  <c r="F139" i="1"/>
  <c r="N139" i="1"/>
  <c r="V139" i="1"/>
  <c r="AD139" i="1"/>
  <c r="K140" i="1"/>
  <c r="S140" i="1"/>
  <c r="AA140" i="1"/>
  <c r="H141" i="1"/>
  <c r="F126" i="1"/>
  <c r="N126" i="1"/>
  <c r="V126" i="1"/>
  <c r="AD126" i="1"/>
  <c r="J130" i="1"/>
  <c r="R130" i="1"/>
  <c r="Z130" i="1"/>
  <c r="Q133" i="1"/>
  <c r="Y133" i="1"/>
  <c r="F134" i="1"/>
  <c r="N134" i="1"/>
  <c r="V134" i="1"/>
  <c r="AD134" i="1"/>
  <c r="J138" i="1"/>
  <c r="R138" i="1"/>
  <c r="Z138" i="1"/>
  <c r="Q126" i="1"/>
  <c r="AE126" i="1"/>
  <c r="N127" i="1"/>
  <c r="X127" i="1"/>
  <c r="I128" i="1"/>
  <c r="S128" i="1"/>
  <c r="AC128" i="1"/>
  <c r="N129" i="1"/>
  <c r="X129" i="1"/>
  <c r="G130" i="1"/>
  <c r="S130" i="1"/>
  <c r="AC130" i="1"/>
  <c r="L131" i="1"/>
  <c r="X131" i="1"/>
  <c r="G132" i="1"/>
  <c r="Q132" i="1"/>
  <c r="AC132" i="1"/>
  <c r="L133" i="1"/>
  <c r="V133" i="1"/>
  <c r="G134" i="1"/>
  <c r="Q134" i="1"/>
  <c r="AA134" i="1"/>
  <c r="L135" i="1"/>
  <c r="V135" i="1"/>
  <c r="E136" i="1"/>
  <c r="Q136" i="1"/>
  <c r="AA136" i="1"/>
  <c r="J137" i="1"/>
  <c r="V137" i="1"/>
  <c r="E138" i="1"/>
  <c r="O138" i="1"/>
  <c r="AA138" i="1"/>
  <c r="J139" i="1"/>
  <c r="T139" i="1"/>
  <c r="E140" i="1"/>
  <c r="O140" i="1"/>
  <c r="Y140" i="1"/>
  <c r="J141" i="1"/>
  <c r="R141" i="1"/>
  <c r="Z141" i="1"/>
  <c r="G142" i="1"/>
  <c r="O142" i="1"/>
  <c r="W142" i="1"/>
  <c r="AE142" i="1"/>
  <c r="L143" i="1"/>
  <c r="T143" i="1"/>
  <c r="AB143" i="1"/>
  <c r="I144" i="1"/>
  <c r="Q144" i="1"/>
  <c r="Y144" i="1"/>
  <c r="F145" i="1"/>
  <c r="N145" i="1"/>
  <c r="V145" i="1"/>
  <c r="AD145" i="1"/>
  <c r="K146" i="1"/>
  <c r="S146" i="1"/>
  <c r="AA146" i="1"/>
  <c r="H147" i="1"/>
  <c r="P147" i="1"/>
  <c r="X147" i="1"/>
  <c r="E148" i="1"/>
  <c r="M148" i="1"/>
  <c r="U148" i="1"/>
  <c r="AC148" i="1"/>
  <c r="J149" i="1"/>
  <c r="R149" i="1"/>
  <c r="Z149" i="1"/>
  <c r="G150" i="1"/>
  <c r="O150" i="1"/>
  <c r="W150" i="1"/>
  <c r="AE150" i="1"/>
  <c r="L151" i="1"/>
  <c r="T151" i="1"/>
  <c r="T126" i="1"/>
  <c r="F127" i="1"/>
  <c r="P127" i="1"/>
  <c r="AB127" i="1"/>
  <c r="K128" i="1"/>
  <c r="U128" i="1"/>
  <c r="F129" i="1"/>
  <c r="P129" i="1"/>
  <c r="Z129" i="1"/>
  <c r="K130" i="1"/>
  <c r="U130" i="1"/>
  <c r="AE130" i="1"/>
  <c r="P131" i="1"/>
  <c r="Z131" i="1"/>
  <c r="I132" i="1"/>
  <c r="U132" i="1"/>
  <c r="AE132" i="1"/>
  <c r="N133" i="1"/>
  <c r="Z133" i="1"/>
  <c r="I134" i="1"/>
  <c r="S134" i="1"/>
  <c r="AE134" i="1"/>
  <c r="N135" i="1"/>
  <c r="X135" i="1"/>
  <c r="I136" i="1"/>
  <c r="S136" i="1"/>
  <c r="AC136" i="1"/>
  <c r="N137" i="1"/>
  <c r="X137" i="1"/>
  <c r="G138" i="1"/>
  <c r="S138" i="1"/>
  <c r="AC138" i="1"/>
  <c r="L139" i="1"/>
  <c r="X139" i="1"/>
  <c r="G140" i="1"/>
  <c r="Q140" i="1"/>
  <c r="AC140" i="1"/>
  <c r="L141" i="1"/>
  <c r="T141" i="1"/>
  <c r="AB141" i="1"/>
  <c r="I142" i="1"/>
  <c r="Q142" i="1"/>
  <c r="Y142" i="1"/>
  <c r="F143" i="1"/>
  <c r="N143" i="1"/>
  <c r="V143" i="1"/>
  <c r="AD143" i="1"/>
  <c r="K144" i="1"/>
  <c r="S144" i="1"/>
  <c r="AA144" i="1"/>
  <c r="H145" i="1"/>
  <c r="P145" i="1"/>
  <c r="X145" i="1"/>
  <c r="E146" i="1"/>
  <c r="M146" i="1"/>
  <c r="U146" i="1"/>
  <c r="AC146" i="1"/>
  <c r="J147" i="1"/>
  <c r="R147" i="1"/>
  <c r="Z147" i="1"/>
  <c r="G148" i="1"/>
  <c r="O148" i="1"/>
  <c r="W148" i="1"/>
  <c r="AE148" i="1"/>
  <c r="L149" i="1"/>
  <c r="T149" i="1"/>
  <c r="AB149" i="1"/>
  <c r="I150" i="1"/>
  <c r="Q150" i="1"/>
  <c r="Y150" i="1"/>
  <c r="F151" i="1"/>
  <c r="N151" i="1"/>
  <c r="I126" i="1"/>
  <c r="Y126" i="1"/>
  <c r="H127" i="1"/>
  <c r="T127" i="1"/>
  <c r="AD127" i="1"/>
  <c r="M128" i="1"/>
  <c r="Y128" i="1"/>
  <c r="H129" i="1"/>
  <c r="R129" i="1"/>
  <c r="AD129" i="1"/>
  <c r="M130" i="1"/>
  <c r="W130" i="1"/>
  <c r="H131" i="1"/>
  <c r="R131" i="1"/>
  <c r="AB131" i="1"/>
  <c r="M132" i="1"/>
  <c r="W132" i="1"/>
  <c r="F133" i="1"/>
  <c r="R133" i="1"/>
  <c r="AB133" i="1"/>
  <c r="K134" i="1"/>
  <c r="W134" i="1"/>
  <c r="F135" i="1"/>
  <c r="P135" i="1"/>
  <c r="AB135" i="1"/>
  <c r="K136" i="1"/>
  <c r="U136" i="1"/>
  <c r="F137" i="1"/>
  <c r="P137" i="1"/>
  <c r="Z137" i="1"/>
  <c r="K138" i="1"/>
  <c r="U138" i="1"/>
  <c r="AE138" i="1"/>
  <c r="P139" i="1"/>
  <c r="Z139" i="1"/>
  <c r="I140" i="1"/>
  <c r="U140" i="1"/>
  <c r="AE140" i="1"/>
  <c r="N141" i="1"/>
  <c r="V141" i="1"/>
  <c r="AD141" i="1"/>
  <c r="K142" i="1"/>
  <c r="S142" i="1"/>
  <c r="AA142" i="1"/>
  <c r="H143" i="1"/>
  <c r="P143" i="1"/>
  <c r="X143" i="1"/>
  <c r="E144" i="1"/>
  <c r="M144" i="1"/>
  <c r="U144" i="1"/>
  <c r="AC144" i="1"/>
  <c r="J145" i="1"/>
  <c r="R145" i="1"/>
  <c r="Z145" i="1"/>
  <c r="G146" i="1"/>
  <c r="O146" i="1"/>
  <c r="W146" i="1"/>
  <c r="AE146" i="1"/>
  <c r="L147" i="1"/>
  <c r="T147" i="1"/>
  <c r="AB147" i="1"/>
  <c r="I148" i="1"/>
  <c r="Q148" i="1"/>
  <c r="Y148" i="1"/>
  <c r="F149" i="1"/>
  <c r="N149" i="1"/>
  <c r="V149" i="1"/>
  <c r="AD149" i="1"/>
  <c r="K150" i="1"/>
  <c r="S150" i="1"/>
  <c r="AA150" i="1"/>
  <c r="H151" i="1"/>
  <c r="P151" i="1"/>
  <c r="X151" i="1"/>
  <c r="Z126" i="1"/>
  <c r="E128" i="1"/>
  <c r="T130" i="1"/>
  <c r="J131" i="1"/>
  <c r="O134" i="1"/>
  <c r="R137" i="1"/>
  <c r="H138" i="1"/>
  <c r="X138" i="1"/>
  <c r="W140" i="1"/>
  <c r="L142" i="1"/>
  <c r="X142" i="1"/>
  <c r="J143" i="1"/>
  <c r="T145" i="1"/>
  <c r="F146" i="1"/>
  <c r="R146" i="1"/>
  <c r="AD147" i="1"/>
  <c r="M150" i="1"/>
  <c r="Z150" i="1"/>
  <c r="E152" i="1"/>
  <c r="M152" i="1"/>
  <c r="U152" i="1"/>
  <c r="AC152" i="1"/>
  <c r="J153" i="1"/>
  <c r="R153" i="1"/>
  <c r="Z153" i="1"/>
  <c r="G154" i="1"/>
  <c r="O154" i="1"/>
  <c r="W154" i="1"/>
  <c r="AE154" i="1"/>
  <c r="L155" i="1"/>
  <c r="T155" i="1"/>
  <c r="AB155" i="1"/>
  <c r="I156" i="1"/>
  <c r="Q156" i="1"/>
  <c r="Y156" i="1"/>
  <c r="F157" i="1"/>
  <c r="N157" i="1"/>
  <c r="V157" i="1"/>
  <c r="AD157" i="1"/>
  <c r="K158" i="1"/>
  <c r="S158" i="1"/>
  <c r="AA158" i="1"/>
  <c r="H159" i="1"/>
  <c r="P159" i="1"/>
  <c r="X159" i="1"/>
  <c r="E160" i="1"/>
  <c r="M160" i="1"/>
  <c r="U160" i="1"/>
  <c r="AC160" i="1"/>
  <c r="H126" i="1"/>
  <c r="AB126" i="1"/>
  <c r="AA128" i="1"/>
  <c r="F130" i="1"/>
  <c r="X130" i="1"/>
  <c r="E132" i="1"/>
  <c r="R134" i="1"/>
  <c r="H135" i="1"/>
  <c r="Y135" i="1"/>
  <c r="M138" i="1"/>
  <c r="AD138" i="1"/>
  <c r="P141" i="1"/>
  <c r="N142" i="1"/>
  <c r="AB142" i="1"/>
  <c r="Z143" i="1"/>
  <c r="I146" i="1"/>
  <c r="V146" i="1"/>
  <c r="S148" i="1"/>
  <c r="P150" i="1"/>
  <c r="AC150" i="1"/>
  <c r="Z151" i="1"/>
  <c r="G152" i="1"/>
  <c r="O152" i="1"/>
  <c r="W152" i="1"/>
  <c r="AE152" i="1"/>
  <c r="L153" i="1"/>
  <c r="T153" i="1"/>
  <c r="AB153" i="1"/>
  <c r="I154" i="1"/>
  <c r="Q154" i="1"/>
  <c r="Y154" i="1"/>
  <c r="F155" i="1"/>
  <c r="N155" i="1"/>
  <c r="V155" i="1"/>
  <c r="AD155" i="1"/>
  <c r="K156" i="1"/>
  <c r="S156" i="1"/>
  <c r="AA156" i="1"/>
  <c r="H157" i="1"/>
  <c r="P157" i="1"/>
  <c r="X157" i="1"/>
  <c r="E158" i="1"/>
  <c r="M158" i="1"/>
  <c r="U158" i="1"/>
  <c r="AC158" i="1"/>
  <c r="J159" i="1"/>
  <c r="R159" i="1"/>
  <c r="Z159" i="1"/>
  <c r="G160" i="1"/>
  <c r="O160" i="1"/>
  <c r="J126" i="1"/>
  <c r="V127" i="1"/>
  <c r="H130" i="1"/>
  <c r="AA130" i="1"/>
  <c r="AD133" i="1"/>
  <c r="T134" i="1"/>
  <c r="H137" i="1"/>
  <c r="L126" i="1"/>
  <c r="V129" i="1"/>
  <c r="L130" i="1"/>
  <c r="AB130" i="1"/>
  <c r="Y132" i="1"/>
  <c r="X134" i="1"/>
  <c r="AD135" i="1"/>
  <c r="P138" i="1"/>
  <c r="H139" i="1"/>
  <c r="E142" i="1"/>
  <c r="R142" i="1"/>
  <c r="AD142" i="1"/>
  <c r="O144" i="1"/>
  <c r="L146" i="1"/>
  <c r="Y146" i="1"/>
  <c r="H149" i="1"/>
  <c r="F150" i="1"/>
  <c r="T150" i="1"/>
  <c r="R151" i="1"/>
  <c r="AB151" i="1"/>
  <c r="I152" i="1"/>
  <c r="Q152" i="1"/>
  <c r="Y152" i="1"/>
  <c r="F153" i="1"/>
  <c r="N153" i="1"/>
  <c r="V153" i="1"/>
  <c r="AD153" i="1"/>
  <c r="K154" i="1"/>
  <c r="S154" i="1"/>
  <c r="AA154" i="1"/>
  <c r="H155" i="1"/>
  <c r="P155" i="1"/>
  <c r="X155" i="1"/>
  <c r="E156" i="1"/>
  <c r="M156" i="1"/>
  <c r="U156" i="1"/>
  <c r="AC156" i="1"/>
  <c r="J157" i="1"/>
  <c r="R157" i="1"/>
  <c r="Z157" i="1"/>
  <c r="G158" i="1"/>
  <c r="O158" i="1"/>
  <c r="W158" i="1"/>
  <c r="AE158" i="1"/>
  <c r="L159" i="1"/>
  <c r="T159" i="1"/>
  <c r="AB159" i="1"/>
  <c r="I160" i="1"/>
  <c r="Q160" i="1"/>
  <c r="Y160" i="1"/>
  <c r="F161" i="1"/>
  <c r="P126" i="1"/>
  <c r="Q128" i="1"/>
  <c r="N130" i="1"/>
  <c r="AD130" i="1"/>
  <c r="T131" i="1"/>
  <c r="S133" i="1"/>
  <c r="H134" i="1"/>
  <c r="AD137" i="1"/>
  <c r="T138" i="1"/>
  <c r="F141" i="1"/>
  <c r="F142" i="1"/>
  <c r="T142" i="1"/>
  <c r="R143" i="1"/>
  <c r="AB145" i="1"/>
  <c r="N146" i="1"/>
  <c r="Z146" i="1"/>
  <c r="K148" i="1"/>
  <c r="H150" i="1"/>
  <c r="U150" i="1"/>
  <c r="L154" i="1"/>
  <c r="T154" i="1"/>
  <c r="R126" i="1"/>
  <c r="L127" i="1"/>
  <c r="O130" i="1"/>
  <c r="T133" i="1"/>
  <c r="J134" i="1"/>
  <c r="Z134" i="1"/>
  <c r="Y136" i="1"/>
  <c r="V138" i="1"/>
  <c r="AB139" i="1"/>
  <c r="H142" i="1"/>
  <c r="U142" i="1"/>
  <c r="AE144" i="1"/>
  <c r="P146" i="1"/>
  <c r="AB146" i="1"/>
  <c r="N147" i="1"/>
  <c r="X149" i="1"/>
  <c r="J150" i="1"/>
  <c r="V150" i="1"/>
  <c r="AD151" i="1"/>
  <c r="K152" i="1"/>
  <c r="S152" i="1"/>
  <c r="AA152" i="1"/>
  <c r="H153" i="1"/>
  <c r="P153" i="1"/>
  <c r="X153" i="1"/>
  <c r="E154" i="1"/>
  <c r="M154" i="1"/>
  <c r="U154" i="1"/>
  <c r="AC154" i="1"/>
  <c r="J155" i="1"/>
  <c r="R155" i="1"/>
  <c r="Z155" i="1"/>
  <c r="G156" i="1"/>
  <c r="O156" i="1"/>
  <c r="W156" i="1"/>
  <c r="AE156" i="1"/>
  <c r="L157" i="1"/>
  <c r="T157" i="1"/>
  <c r="AB157" i="1"/>
  <c r="I158" i="1"/>
  <c r="Q158" i="1"/>
  <c r="Y158" i="1"/>
  <c r="F159" i="1"/>
  <c r="N159" i="1"/>
  <c r="V159" i="1"/>
  <c r="AD159" i="1"/>
  <c r="K160" i="1"/>
  <c r="S160" i="1"/>
  <c r="P130" i="1"/>
  <c r="T135" i="1"/>
  <c r="R139" i="1"/>
  <c r="P142" i="1"/>
  <c r="J146" i="1"/>
  <c r="AA148" i="1"/>
  <c r="E150" i="1"/>
  <c r="V154" i="1"/>
  <c r="J158" i="1"/>
  <c r="Z158" i="1"/>
  <c r="AE160" i="1"/>
  <c r="J162" i="1"/>
  <c r="R162" i="1"/>
  <c r="Z162" i="1"/>
  <c r="F166" i="1"/>
  <c r="N166" i="1"/>
  <c r="V166" i="1"/>
  <c r="AD166" i="1"/>
  <c r="J170" i="1"/>
  <c r="R170" i="1"/>
  <c r="Z170" i="1"/>
  <c r="F174" i="1"/>
  <c r="N174" i="1"/>
  <c r="V174" i="1"/>
  <c r="AD174" i="1"/>
  <c r="V130" i="1"/>
  <c r="J133" i="1"/>
  <c r="F138" i="1"/>
  <c r="V142" i="1"/>
  <c r="Q146" i="1"/>
  <c r="V147" i="1"/>
  <c r="L150" i="1"/>
  <c r="X154" i="1"/>
  <c r="L158" i="1"/>
  <c r="AB158" i="1"/>
  <c r="N161" i="1"/>
  <c r="V161" i="1"/>
  <c r="AD161" i="1"/>
  <c r="K162" i="1"/>
  <c r="S162" i="1"/>
  <c r="AA162" i="1"/>
  <c r="H163" i="1"/>
  <c r="P163" i="1"/>
  <c r="X163" i="1"/>
  <c r="E164" i="1"/>
  <c r="M164" i="1"/>
  <c r="U164" i="1"/>
  <c r="AC164" i="1"/>
  <c r="J165" i="1"/>
  <c r="R165" i="1"/>
  <c r="Z165" i="1"/>
  <c r="G166" i="1"/>
  <c r="O166" i="1"/>
  <c r="W166" i="1"/>
  <c r="AE166" i="1"/>
  <c r="L167" i="1"/>
  <c r="T167" i="1"/>
  <c r="AB167" i="1"/>
  <c r="I168" i="1"/>
  <c r="Q168" i="1"/>
  <c r="Y168" i="1"/>
  <c r="F169" i="1"/>
  <c r="N169" i="1"/>
  <c r="L138" i="1"/>
  <c r="Z142" i="1"/>
  <c r="G144" i="1"/>
  <c r="L145" i="1"/>
  <c r="T146" i="1"/>
  <c r="N150" i="1"/>
  <c r="V151" i="1"/>
  <c r="F154" i="1"/>
  <c r="Z154" i="1"/>
  <c r="N158" i="1"/>
  <c r="AD158" i="1"/>
  <c r="W160" i="1"/>
  <c r="L162" i="1"/>
  <c r="T162" i="1"/>
  <c r="AB162" i="1"/>
  <c r="H166" i="1"/>
  <c r="P166" i="1"/>
  <c r="X166" i="1"/>
  <c r="L170" i="1"/>
  <c r="T170" i="1"/>
  <c r="AB170" i="1"/>
  <c r="H174" i="1"/>
  <c r="P174" i="1"/>
  <c r="X174" i="1"/>
  <c r="M136" i="1"/>
  <c r="N138" i="1"/>
  <c r="X141" i="1"/>
  <c r="AC142" i="1"/>
  <c r="X146" i="1"/>
  <c r="R150" i="1"/>
  <c r="H154" i="1"/>
  <c r="AB154" i="1"/>
  <c r="P158" i="1"/>
  <c r="H161" i="1"/>
  <c r="P161" i="1"/>
  <c r="X161" i="1"/>
  <c r="E162" i="1"/>
  <c r="M162" i="1"/>
  <c r="U162" i="1"/>
  <c r="AC162" i="1"/>
  <c r="J163" i="1"/>
  <c r="R163" i="1"/>
  <c r="Z163" i="1"/>
  <c r="G164" i="1"/>
  <c r="O164" i="1"/>
  <c r="W164" i="1"/>
  <c r="AE164" i="1"/>
  <c r="L165" i="1"/>
  <c r="T165" i="1"/>
  <c r="AB165" i="1"/>
  <c r="I166" i="1"/>
  <c r="Q166" i="1"/>
  <c r="Y166" i="1"/>
  <c r="F167" i="1"/>
  <c r="N167" i="1"/>
  <c r="V167" i="1"/>
  <c r="AD167" i="1"/>
  <c r="K168" i="1"/>
  <c r="S168" i="1"/>
  <c r="AA168" i="1"/>
  <c r="H169" i="1"/>
  <c r="P169" i="1"/>
  <c r="X169" i="1"/>
  <c r="E170" i="1"/>
  <c r="M170" i="1"/>
  <c r="U170" i="1"/>
  <c r="AC170" i="1"/>
  <c r="J171" i="1"/>
  <c r="R171" i="1"/>
  <c r="Z171" i="1"/>
  <c r="G172" i="1"/>
  <c r="O172" i="1"/>
  <c r="W172" i="1"/>
  <c r="AE172" i="1"/>
  <c r="L173" i="1"/>
  <c r="T173" i="1"/>
  <c r="AB173" i="1"/>
  <c r="I174" i="1"/>
  <c r="Q174" i="1"/>
  <c r="Y174" i="1"/>
  <c r="F175" i="1"/>
  <c r="N175" i="1"/>
  <c r="V175" i="1"/>
  <c r="AD175" i="1"/>
  <c r="K176" i="1"/>
  <c r="S176" i="1"/>
  <c r="AA176" i="1"/>
  <c r="O132" i="1"/>
  <c r="AD150" i="1"/>
  <c r="P154" i="1"/>
  <c r="F158" i="1"/>
  <c r="P162" i="1"/>
  <c r="T166" i="1"/>
  <c r="F170" i="1"/>
  <c r="Q170" i="1"/>
  <c r="AE170" i="1"/>
  <c r="P171" i="1"/>
  <c r="AA172" i="1"/>
  <c r="N173" i="1"/>
  <c r="Z173" i="1"/>
  <c r="L174" i="1"/>
  <c r="Z174" i="1"/>
  <c r="T175" i="1"/>
  <c r="Y176" i="1"/>
  <c r="H177" i="1"/>
  <c r="P177" i="1"/>
  <c r="X177" i="1"/>
  <c r="E178" i="1"/>
  <c r="M178" i="1"/>
  <c r="U178" i="1"/>
  <c r="AC178" i="1"/>
  <c r="J179" i="1"/>
  <c r="R179" i="1"/>
  <c r="Z179" i="1"/>
  <c r="G180" i="1"/>
  <c r="H146" i="1"/>
  <c r="J151" i="1"/>
  <c r="R154" i="1"/>
  <c r="H158" i="1"/>
  <c r="L161" i="1"/>
  <c r="AB161" i="1"/>
  <c r="Q162" i="1"/>
  <c r="F163" i="1"/>
  <c r="V163" i="1"/>
  <c r="K164" i="1"/>
  <c r="AA164" i="1"/>
  <c r="P165" i="1"/>
  <c r="E166" i="1"/>
  <c r="U166" i="1"/>
  <c r="J167" i="1"/>
  <c r="Z167" i="1"/>
  <c r="O168" i="1"/>
  <c r="AE168" i="1"/>
  <c r="T169" i="1"/>
  <c r="G170" i="1"/>
  <c r="S170" i="1"/>
  <c r="AD171" i="1"/>
  <c r="Q172" i="1"/>
  <c r="AC172" i="1"/>
  <c r="M174" i="1"/>
  <c r="AA174" i="1"/>
  <c r="J175" i="1"/>
  <c r="E176" i="1"/>
  <c r="O176" i="1"/>
  <c r="F178" i="1"/>
  <c r="N178" i="1"/>
  <c r="V178" i="1"/>
  <c r="AD178" i="1"/>
  <c r="J129" i="1"/>
  <c r="L134" i="1"/>
  <c r="W138" i="1"/>
  <c r="AD146" i="1"/>
  <c r="P149" i="1"/>
  <c r="AD154" i="1"/>
  <c r="R158" i="1"/>
  <c r="F162" i="1"/>
  <c r="V162" i="1"/>
  <c r="J166" i="1"/>
  <c r="Z166" i="1"/>
  <c r="V169" i="1"/>
  <c r="H170" i="1"/>
  <c r="V170" i="1"/>
  <c r="F171" i="1"/>
  <c r="T171" i="1"/>
  <c r="E172" i="1"/>
  <c r="P173" i="1"/>
  <c r="AD173" i="1"/>
  <c r="O174" i="1"/>
  <c r="AB174" i="1"/>
  <c r="L175" i="1"/>
  <c r="Q176" i="1"/>
  <c r="J177" i="1"/>
  <c r="R177" i="1"/>
  <c r="Z177" i="1"/>
  <c r="G178" i="1"/>
  <c r="O178" i="1"/>
  <c r="W178" i="1"/>
  <c r="AE178" i="1"/>
  <c r="L179" i="1"/>
  <c r="T179" i="1"/>
  <c r="AB179" i="1"/>
  <c r="I180" i="1"/>
  <c r="Q180" i="1"/>
  <c r="Y180" i="1"/>
  <c r="F181" i="1"/>
  <c r="N181" i="1"/>
  <c r="V181" i="1"/>
  <c r="AD181" i="1"/>
  <c r="K182" i="1"/>
  <c r="S182" i="1"/>
  <c r="AA182" i="1"/>
  <c r="H183" i="1"/>
  <c r="P183" i="1"/>
  <c r="X183" i="1"/>
  <c r="E184" i="1"/>
  <c r="M184" i="1"/>
  <c r="U184" i="1"/>
  <c r="AC184" i="1"/>
  <c r="J185" i="1"/>
  <c r="R185" i="1"/>
  <c r="Z185" i="1"/>
  <c r="G186" i="1"/>
  <c r="O186" i="1"/>
  <c r="W186" i="1"/>
  <c r="AE186" i="1"/>
  <c r="L187" i="1"/>
  <c r="T187" i="1"/>
  <c r="AB187" i="1"/>
  <c r="I188" i="1"/>
  <c r="Q188" i="1"/>
  <c r="P134" i="1"/>
  <c r="AB138" i="1"/>
  <c r="F147" i="1"/>
  <c r="T158" i="1"/>
  <c r="AA160" i="1"/>
  <c r="R161" i="1"/>
  <c r="G162" i="1"/>
  <c r="W162" i="1"/>
  <c r="L163" i="1"/>
  <c r="AB163" i="1"/>
  <c r="Q164" i="1"/>
  <c r="F165" i="1"/>
  <c r="V165" i="1"/>
  <c r="K166" i="1"/>
  <c r="AA166" i="1"/>
  <c r="P167" i="1"/>
  <c r="E168" i="1"/>
  <c r="U168" i="1"/>
  <c r="J169" i="1"/>
  <c r="I170" i="1"/>
  <c r="W170" i="1"/>
  <c r="H171" i="1"/>
  <c r="S172" i="1"/>
  <c r="F173" i="1"/>
  <c r="R173" i="1"/>
  <c r="R174" i="1"/>
  <c r="AC174" i="1"/>
  <c r="X175" i="1"/>
  <c r="G176" i="1"/>
  <c r="AC176" i="1"/>
  <c r="H178" i="1"/>
  <c r="P178" i="1"/>
  <c r="X178" i="1"/>
  <c r="L182" i="1"/>
  <c r="T182" i="1"/>
  <c r="AB182" i="1"/>
  <c r="AB134" i="1"/>
  <c r="J142" i="1"/>
  <c r="W144" i="1"/>
  <c r="V158" i="1"/>
  <c r="H162" i="1"/>
  <c r="X162" i="1"/>
  <c r="L166" i="1"/>
  <c r="AB166" i="1"/>
  <c r="Z169" i="1"/>
  <c r="K170" i="1"/>
  <c r="X170" i="1"/>
  <c r="V171" i="1"/>
  <c r="I172" i="1"/>
  <c r="U172" i="1"/>
  <c r="E174" i="1"/>
  <c r="S174" i="1"/>
  <c r="AE174" i="1"/>
  <c r="I176" i="1"/>
  <c r="L177" i="1"/>
  <c r="T177" i="1"/>
  <c r="AB177" i="1"/>
  <c r="I178" i="1"/>
  <c r="Q178" i="1"/>
  <c r="Y178" i="1"/>
  <c r="F179" i="1"/>
  <c r="N179" i="1"/>
  <c r="V179" i="1"/>
  <c r="AD179" i="1"/>
  <c r="K180" i="1"/>
  <c r="S180" i="1"/>
  <c r="AA180" i="1"/>
  <c r="H181" i="1"/>
  <c r="P181" i="1"/>
  <c r="X181" i="1"/>
  <c r="E182" i="1"/>
  <c r="M182" i="1"/>
  <c r="U182" i="1"/>
  <c r="AC182" i="1"/>
  <c r="J183" i="1"/>
  <c r="R183" i="1"/>
  <c r="Z183" i="1"/>
  <c r="G184" i="1"/>
  <c r="O184" i="1"/>
  <c r="W184" i="1"/>
  <c r="AE184" i="1"/>
  <c r="L185" i="1"/>
  <c r="T185" i="1"/>
  <c r="AB185" i="1"/>
  <c r="I186" i="1"/>
  <c r="Q186" i="1"/>
  <c r="Y186" i="1"/>
  <c r="F187" i="1"/>
  <c r="N187" i="1"/>
  <c r="V187" i="1"/>
  <c r="AD187" i="1"/>
  <c r="K188" i="1"/>
  <c r="E130" i="1"/>
  <c r="M142" i="1"/>
  <c r="X158" i="1"/>
  <c r="T161" i="1"/>
  <c r="I162" i="1"/>
  <c r="Y162" i="1"/>
  <c r="N163" i="1"/>
  <c r="AD163" i="1"/>
  <c r="S164" i="1"/>
  <c r="H165" i="1"/>
  <c r="X165" i="1"/>
  <c r="M166" i="1"/>
  <c r="AC166" i="1"/>
  <c r="R167" i="1"/>
  <c r="G168" i="1"/>
  <c r="W168" i="1"/>
  <c r="L169" i="1"/>
  <c r="N170" i="1"/>
  <c r="Y170" i="1"/>
  <c r="L171" i="1"/>
  <c r="X171" i="1"/>
  <c r="H173" i="1"/>
  <c r="V173" i="1"/>
  <c r="G174" i="1"/>
  <c r="T174" i="1"/>
  <c r="P175" i="1"/>
  <c r="Z175" i="1"/>
  <c r="U176" i="1"/>
  <c r="AE176" i="1"/>
  <c r="J178" i="1"/>
  <c r="R178" i="1"/>
  <c r="Z178" i="1"/>
  <c r="F182" i="1"/>
  <c r="N182" i="1"/>
  <c r="V182" i="1"/>
  <c r="AD182" i="1"/>
  <c r="J186" i="1"/>
  <c r="R186" i="1"/>
  <c r="Z186" i="1"/>
  <c r="J154" i="1"/>
  <c r="N162" i="1"/>
  <c r="J173" i="1"/>
  <c r="AD177" i="1"/>
  <c r="H179" i="1"/>
  <c r="M180" i="1"/>
  <c r="AC180" i="1"/>
  <c r="R181" i="1"/>
  <c r="G182" i="1"/>
  <c r="W182" i="1"/>
  <c r="L183" i="1"/>
  <c r="AB183" i="1"/>
  <c r="X185" i="1"/>
  <c r="K186" i="1"/>
  <c r="V186" i="1"/>
  <c r="G188" i="1"/>
  <c r="S188" i="1"/>
  <c r="F190" i="1"/>
  <c r="N190" i="1"/>
  <c r="V190" i="1"/>
  <c r="AD190" i="1"/>
  <c r="N154" i="1"/>
  <c r="O162" i="1"/>
  <c r="Y164" i="1"/>
  <c r="H167" i="1"/>
  <c r="R169" i="1"/>
  <c r="N171" i="1"/>
  <c r="H175" i="1"/>
  <c r="W176" i="1"/>
  <c r="H182" i="1"/>
  <c r="X182" i="1"/>
  <c r="AA184" i="1"/>
  <c r="N185" i="1"/>
  <c r="L186" i="1"/>
  <c r="X186" i="1"/>
  <c r="J187" i="1"/>
  <c r="X187" i="1"/>
  <c r="U188" i="1"/>
  <c r="AC188" i="1"/>
  <c r="J189" i="1"/>
  <c r="R189" i="1"/>
  <c r="Z189" i="1"/>
  <c r="G190" i="1"/>
  <c r="O190" i="1"/>
  <c r="W190" i="1"/>
  <c r="AE190" i="1"/>
  <c r="L191" i="1"/>
  <c r="T191" i="1"/>
  <c r="AB191" i="1"/>
  <c r="I192" i="1"/>
  <c r="Q192" i="1"/>
  <c r="Y192" i="1"/>
  <c r="F193" i="1"/>
  <c r="N193" i="1"/>
  <c r="V193" i="1"/>
  <c r="AD193" i="1"/>
  <c r="AD162" i="1"/>
  <c r="AB169" i="1"/>
  <c r="F177" i="1"/>
  <c r="K178" i="1"/>
  <c r="P179" i="1"/>
  <c r="O180" i="1"/>
  <c r="AE180" i="1"/>
  <c r="T181" i="1"/>
  <c r="I182" i="1"/>
  <c r="Y182" i="1"/>
  <c r="N183" i="1"/>
  <c r="AD183" i="1"/>
  <c r="Q184" i="1"/>
  <c r="M186" i="1"/>
  <c r="AA186" i="1"/>
  <c r="H190" i="1"/>
  <c r="P190" i="1"/>
  <c r="X190" i="1"/>
  <c r="AE162" i="1"/>
  <c r="N165" i="1"/>
  <c r="X167" i="1"/>
  <c r="AD169" i="1"/>
  <c r="AB171" i="1"/>
  <c r="X173" i="1"/>
  <c r="R175" i="1"/>
  <c r="L178" i="1"/>
  <c r="J182" i="1"/>
  <c r="Z182" i="1"/>
  <c r="P185" i="1"/>
  <c r="AD185" i="1"/>
  <c r="N186" i="1"/>
  <c r="AB186" i="1"/>
  <c r="Z187" i="1"/>
  <c r="M188" i="1"/>
  <c r="W188" i="1"/>
  <c r="AE188" i="1"/>
  <c r="L189" i="1"/>
  <c r="T189" i="1"/>
  <c r="AB189" i="1"/>
  <c r="I190" i="1"/>
  <c r="Q190" i="1"/>
  <c r="Y190" i="1"/>
  <c r="F191" i="1"/>
  <c r="N191" i="1"/>
  <c r="V191" i="1"/>
  <c r="AD191" i="1"/>
  <c r="K192" i="1"/>
  <c r="S192" i="1"/>
  <c r="AA192" i="1"/>
  <c r="H193" i="1"/>
  <c r="P193" i="1"/>
  <c r="X193" i="1"/>
  <c r="X126" i="1"/>
  <c r="R166" i="1"/>
  <c r="AA170" i="1"/>
  <c r="U174" i="1"/>
  <c r="V177" i="1"/>
  <c r="E180" i="1"/>
  <c r="L181" i="1"/>
  <c r="Q182" i="1"/>
  <c r="V183" i="1"/>
  <c r="V185" i="1"/>
  <c r="T186" i="1"/>
  <c r="R187" i="1"/>
  <c r="L190" i="1"/>
  <c r="AB190" i="1"/>
  <c r="D186" i="1"/>
  <c r="D178" i="1"/>
  <c r="D170" i="1"/>
  <c r="D162" i="1"/>
  <c r="D154" i="1"/>
  <c r="D146" i="1"/>
  <c r="D138" i="1"/>
  <c r="D130" i="1"/>
  <c r="AA126" i="1"/>
  <c r="Z161" i="1"/>
  <c r="S166" i="1"/>
  <c r="AD170" i="1"/>
  <c r="W174" i="1"/>
  <c r="R182" i="1"/>
  <c r="Y184" i="1"/>
  <c r="U186" i="1"/>
  <c r="H189" i="1"/>
  <c r="X189" i="1"/>
  <c r="M190" i="1"/>
  <c r="AC190" i="1"/>
  <c r="R191" i="1"/>
  <c r="G192" i="1"/>
  <c r="W192" i="1"/>
  <c r="L193" i="1"/>
  <c r="AB193" i="1"/>
  <c r="D185" i="1"/>
  <c r="D177" i="1"/>
  <c r="D169" i="1"/>
  <c r="D161" i="1"/>
  <c r="D153" i="1"/>
  <c r="D145" i="1"/>
  <c r="D137" i="1"/>
  <c r="D129" i="1"/>
  <c r="M140" i="1"/>
  <c r="K172" i="1"/>
  <c r="AB175" i="1"/>
  <c r="S178" i="1"/>
  <c r="U180" i="1"/>
  <c r="Z181" i="1"/>
  <c r="AE182" i="1"/>
  <c r="F185" i="1"/>
  <c r="AC186" i="1"/>
  <c r="R190" i="1"/>
  <c r="T163" i="1"/>
  <c r="M168" i="1"/>
  <c r="M172" i="1"/>
  <c r="T178" i="1"/>
  <c r="I184" i="1"/>
  <c r="E186" i="1"/>
  <c r="AD186" i="1"/>
  <c r="Y188" i="1"/>
  <c r="N189" i="1"/>
  <c r="AD189" i="1"/>
  <c r="S190" i="1"/>
  <c r="H191" i="1"/>
  <c r="X191" i="1"/>
  <c r="M192" i="1"/>
  <c r="AC192" i="1"/>
  <c r="R193" i="1"/>
  <c r="D191" i="1"/>
  <c r="D183" i="1"/>
  <c r="D175" i="1"/>
  <c r="D167" i="1"/>
  <c r="D159" i="1"/>
  <c r="D151" i="1"/>
  <c r="D143" i="1"/>
  <c r="D135" i="1"/>
  <c r="D127" i="1"/>
  <c r="I164" i="1"/>
  <c r="AC168" i="1"/>
  <c r="M176" i="1"/>
  <c r="AB178" i="1"/>
  <c r="K184" i="1"/>
  <c r="H186" i="1"/>
  <c r="H187" i="1"/>
  <c r="AA188" i="1"/>
  <c r="P189" i="1"/>
  <c r="E190" i="1"/>
  <c r="U190" i="1"/>
  <c r="J191" i="1"/>
  <c r="Z191" i="1"/>
  <c r="O192" i="1"/>
  <c r="AE192" i="1"/>
  <c r="T193" i="1"/>
  <c r="D189" i="1"/>
  <c r="D181" i="1"/>
  <c r="D173" i="1"/>
  <c r="D165" i="1"/>
  <c r="D157" i="1"/>
  <c r="D149" i="1"/>
  <c r="D141" i="1"/>
  <c r="D133" i="1"/>
  <c r="J161" i="1"/>
  <c r="AD165" i="1"/>
  <c r="K174" i="1"/>
  <c r="X150" i="1"/>
  <c r="O170" i="1"/>
  <c r="J174" i="1"/>
  <c r="N177" i="1"/>
  <c r="X179" i="1"/>
  <c r="J181" i="1"/>
  <c r="O182" i="1"/>
  <c r="T183" i="1"/>
  <c r="S184" i="1"/>
  <c r="P186" i="1"/>
  <c r="P187" i="1"/>
  <c r="J190" i="1"/>
  <c r="Z190" i="1"/>
  <c r="AB150" i="1"/>
  <c r="P170" i="1"/>
  <c r="W180" i="1"/>
  <c r="H185" i="1"/>
  <c r="D171" i="1"/>
  <c r="D150" i="1"/>
  <c r="F189" i="1"/>
  <c r="P191" i="1"/>
  <c r="Z193" i="1"/>
  <c r="D190" i="1"/>
  <c r="D147" i="1"/>
  <c r="D126" i="1"/>
  <c r="F183" i="1"/>
  <c r="AA190" i="1"/>
  <c r="D174" i="1"/>
  <c r="AB181" i="1"/>
  <c r="F186" i="1"/>
  <c r="D187" i="1"/>
  <c r="D166" i="1"/>
  <c r="Y172" i="1"/>
  <c r="P182" i="1"/>
  <c r="S186" i="1"/>
  <c r="V189" i="1"/>
  <c r="E192" i="1"/>
  <c r="D163" i="1"/>
  <c r="D142" i="1"/>
  <c r="D182" i="1"/>
  <c r="D139" i="1"/>
  <c r="D131" i="1"/>
  <c r="K190" i="1"/>
  <c r="U192" i="1"/>
  <c r="D179" i="1"/>
  <c r="D158" i="1"/>
  <c r="AA178" i="1"/>
  <c r="E188" i="1"/>
  <c r="T190" i="1"/>
  <c r="D134" i="1"/>
  <c r="O188" i="1"/>
  <c r="D155" i="1"/>
  <c r="J193" i="1"/>
  <c r="G39" i="1"/>
  <c r="G229" i="1" s="1"/>
  <c r="O39" i="1"/>
  <c r="O229" i="1" s="1"/>
  <c r="W39" i="1"/>
  <c r="W229" i="1" s="1"/>
  <c r="AE39" i="1"/>
  <c r="AE229" i="1" s="1"/>
  <c r="L40" i="1"/>
  <c r="L230" i="1" s="1"/>
  <c r="T40" i="1"/>
  <c r="T230" i="1" s="1"/>
  <c r="AB40" i="1"/>
  <c r="AB230" i="1" s="1"/>
  <c r="I41" i="1"/>
  <c r="I231" i="1" s="1"/>
  <c r="Q41" i="1"/>
  <c r="Q231" i="1" s="1"/>
  <c r="Y41" i="1"/>
  <c r="Y231" i="1" s="1"/>
  <c r="F42" i="1"/>
  <c r="F232" i="1" s="1"/>
  <c r="N42" i="1"/>
  <c r="N232" i="1" s="1"/>
  <c r="V42" i="1"/>
  <c r="V232" i="1" s="1"/>
  <c r="AD42" i="1"/>
  <c r="AD232" i="1" s="1"/>
  <c r="K43" i="1"/>
  <c r="K233" i="1" s="1"/>
  <c r="S43" i="1"/>
  <c r="S233" i="1" s="1"/>
  <c r="AA43" i="1"/>
  <c r="AA233" i="1" s="1"/>
  <c r="H44" i="1"/>
  <c r="H234" i="1" s="1"/>
  <c r="P44" i="1"/>
  <c r="P234" i="1" s="1"/>
  <c r="X44" i="1"/>
  <c r="X234" i="1" s="1"/>
  <c r="E45" i="1"/>
  <c r="E235" i="1" s="1"/>
  <c r="M45" i="1"/>
  <c r="M235" i="1" s="1"/>
  <c r="U45" i="1"/>
  <c r="U235" i="1" s="1"/>
  <c r="AC45" i="1"/>
  <c r="AC235" i="1" s="1"/>
  <c r="J46" i="1"/>
  <c r="J236" i="1" s="1"/>
  <c r="R46" i="1"/>
  <c r="R236" i="1" s="1"/>
  <c r="Z46" i="1"/>
  <c r="Z236" i="1" s="1"/>
  <c r="G47" i="1"/>
  <c r="G237" i="1" s="1"/>
  <c r="O47" i="1"/>
  <c r="O237" i="1" s="1"/>
  <c r="W47" i="1"/>
  <c r="W237" i="1" s="1"/>
  <c r="AE47" i="1"/>
  <c r="AE237" i="1" s="1"/>
  <c r="L48" i="1"/>
  <c r="L238" i="1" s="1"/>
  <c r="T48" i="1"/>
  <c r="T238" i="1" s="1"/>
  <c r="AB48" i="1"/>
  <c r="AB238" i="1" s="1"/>
  <c r="I49" i="1"/>
  <c r="I239" i="1" s="1"/>
  <c r="Q49" i="1"/>
  <c r="Q239" i="1" s="1"/>
  <c r="Y49" i="1"/>
  <c r="Y239" i="1" s="1"/>
  <c r="F50" i="1"/>
  <c r="F240" i="1" s="1"/>
  <c r="N50" i="1"/>
  <c r="N240" i="1" s="1"/>
  <c r="V50" i="1"/>
  <c r="V240" i="1" s="1"/>
  <c r="AD50" i="1"/>
  <c r="AD240" i="1" s="1"/>
  <c r="K51" i="1"/>
  <c r="K241" i="1" s="1"/>
  <c r="S51" i="1"/>
  <c r="S241" i="1" s="1"/>
  <c r="AA51" i="1"/>
  <c r="AA241" i="1" s="1"/>
  <c r="H52" i="1"/>
  <c r="H242" i="1" s="1"/>
  <c r="P52" i="1"/>
  <c r="P242" i="1" s="1"/>
  <c r="X52" i="1"/>
  <c r="X242" i="1" s="1"/>
  <c r="E53" i="1"/>
  <c r="E243" i="1" s="1"/>
  <c r="M53" i="1"/>
  <c r="M243" i="1" s="1"/>
  <c r="U53" i="1"/>
  <c r="U243" i="1" s="1"/>
  <c r="AC53" i="1"/>
  <c r="AC243" i="1" s="1"/>
  <c r="J54" i="1"/>
  <c r="J244" i="1" s="1"/>
  <c r="R54" i="1"/>
  <c r="R244" i="1" s="1"/>
  <c r="Z54" i="1"/>
  <c r="Z244" i="1" s="1"/>
  <c r="G55" i="1"/>
  <c r="G245" i="1" s="1"/>
  <c r="O55" i="1"/>
  <c r="O245" i="1" s="1"/>
  <c r="W55" i="1"/>
  <c r="W245" i="1" s="1"/>
  <c r="AE55" i="1"/>
  <c r="AE245" i="1" s="1"/>
  <c r="L56" i="1"/>
  <c r="L246" i="1" s="1"/>
  <c r="T56" i="1"/>
  <c r="T246" i="1" s="1"/>
  <c r="AB56" i="1"/>
  <c r="AB246" i="1" s="1"/>
  <c r="I57" i="1"/>
  <c r="I247" i="1" s="1"/>
  <c r="Q57" i="1"/>
  <c r="Q247" i="1" s="1"/>
  <c r="Y57" i="1"/>
  <c r="Y247" i="1" s="1"/>
  <c r="F58" i="1"/>
  <c r="F248" i="1" s="1"/>
  <c r="N58" i="1"/>
  <c r="N248" i="1" s="1"/>
  <c r="V58" i="1"/>
  <c r="V248" i="1" s="1"/>
  <c r="AD58" i="1"/>
  <c r="AD248" i="1" s="1"/>
  <c r="K59" i="1"/>
  <c r="K249" i="1" s="1"/>
  <c r="S59" i="1"/>
  <c r="S249" i="1" s="1"/>
  <c r="AA59" i="1"/>
  <c r="AA249" i="1" s="1"/>
  <c r="H60" i="1"/>
  <c r="H250" i="1" s="1"/>
  <c r="P60" i="1"/>
  <c r="P250" i="1" s="1"/>
  <c r="X60" i="1"/>
  <c r="X250" i="1" s="1"/>
  <c r="E61" i="1"/>
  <c r="E251" i="1" s="1"/>
  <c r="M61" i="1"/>
  <c r="M251" i="1" s="1"/>
  <c r="U61" i="1"/>
  <c r="U251" i="1" s="1"/>
  <c r="AC61" i="1"/>
  <c r="AC251" i="1" s="1"/>
  <c r="J62" i="1"/>
  <c r="J252" i="1" s="1"/>
  <c r="R62" i="1"/>
  <c r="R252" i="1" s="1"/>
  <c r="Z62" i="1"/>
  <c r="Z252" i="1" s="1"/>
  <c r="G63" i="1"/>
  <c r="G253" i="1" s="1"/>
  <c r="O63" i="1"/>
  <c r="O253" i="1" s="1"/>
  <c r="W63" i="1"/>
  <c r="W253" i="1" s="1"/>
  <c r="AE63" i="1"/>
  <c r="AE253" i="1" s="1"/>
  <c r="H39" i="1"/>
  <c r="H229" i="1" s="1"/>
  <c r="P39" i="1"/>
  <c r="P229" i="1" s="1"/>
  <c r="X39" i="1"/>
  <c r="X229" i="1" s="1"/>
  <c r="L43" i="1"/>
  <c r="L233" i="1" s="1"/>
  <c r="T43" i="1"/>
  <c r="T233" i="1" s="1"/>
  <c r="AB43" i="1"/>
  <c r="AB233" i="1" s="1"/>
  <c r="H47" i="1"/>
  <c r="H237" i="1" s="1"/>
  <c r="P47" i="1"/>
  <c r="P237" i="1" s="1"/>
  <c r="X47" i="1"/>
  <c r="X237" i="1" s="1"/>
  <c r="L51" i="1"/>
  <c r="L241" i="1" s="1"/>
  <c r="T51" i="1"/>
  <c r="T241" i="1" s="1"/>
  <c r="AB51" i="1"/>
  <c r="AB241" i="1" s="1"/>
  <c r="H55" i="1"/>
  <c r="H245" i="1" s="1"/>
  <c r="P55" i="1"/>
  <c r="P245" i="1" s="1"/>
  <c r="X55" i="1"/>
  <c r="X245" i="1" s="1"/>
  <c r="L59" i="1"/>
  <c r="L249" i="1" s="1"/>
  <c r="T59" i="1"/>
  <c r="T249" i="1" s="1"/>
  <c r="AB59" i="1"/>
  <c r="AB249" i="1" s="1"/>
  <c r="H63" i="1"/>
  <c r="H253" i="1" s="1"/>
  <c r="P63" i="1"/>
  <c r="P253" i="1" s="1"/>
  <c r="X63" i="1"/>
  <c r="X253" i="1" s="1"/>
  <c r="K39" i="1"/>
  <c r="K229" i="1" s="1"/>
  <c r="S39" i="1"/>
  <c r="S229" i="1" s="1"/>
  <c r="AA39" i="1"/>
  <c r="AA229" i="1" s="1"/>
  <c r="H40" i="1"/>
  <c r="H230" i="1" s="1"/>
  <c r="P40" i="1"/>
  <c r="P230" i="1" s="1"/>
  <c r="X40" i="1"/>
  <c r="X230" i="1" s="1"/>
  <c r="E41" i="1"/>
  <c r="E231" i="1" s="1"/>
  <c r="M41" i="1"/>
  <c r="M231" i="1" s="1"/>
  <c r="U41" i="1"/>
  <c r="U231" i="1" s="1"/>
  <c r="AC41" i="1"/>
  <c r="AC231" i="1" s="1"/>
  <c r="J42" i="1"/>
  <c r="J232" i="1" s="1"/>
  <c r="R42" i="1"/>
  <c r="R232" i="1" s="1"/>
  <c r="Z42" i="1"/>
  <c r="Z232" i="1" s="1"/>
  <c r="G43" i="1"/>
  <c r="G233" i="1" s="1"/>
  <c r="O43" i="1"/>
  <c r="O233" i="1" s="1"/>
  <c r="W43" i="1"/>
  <c r="W233" i="1" s="1"/>
  <c r="AE43" i="1"/>
  <c r="AE233" i="1" s="1"/>
  <c r="L44" i="1"/>
  <c r="L234" i="1" s="1"/>
  <c r="T44" i="1"/>
  <c r="T234" i="1" s="1"/>
  <c r="AB44" i="1"/>
  <c r="AB234" i="1" s="1"/>
  <c r="I45" i="1"/>
  <c r="I235" i="1" s="1"/>
  <c r="Q45" i="1"/>
  <c r="Q235" i="1" s="1"/>
  <c r="Y45" i="1"/>
  <c r="Y235" i="1" s="1"/>
  <c r="F46" i="1"/>
  <c r="F236" i="1" s="1"/>
  <c r="N46" i="1"/>
  <c r="N236" i="1" s="1"/>
  <c r="V46" i="1"/>
  <c r="V236" i="1" s="1"/>
  <c r="AD46" i="1"/>
  <c r="AD236" i="1" s="1"/>
  <c r="K47" i="1"/>
  <c r="K237" i="1" s="1"/>
  <c r="S47" i="1"/>
  <c r="S237" i="1" s="1"/>
  <c r="AA47" i="1"/>
  <c r="AA237" i="1" s="1"/>
  <c r="H48" i="1"/>
  <c r="H238" i="1" s="1"/>
  <c r="P48" i="1"/>
  <c r="P238" i="1" s="1"/>
  <c r="X48" i="1"/>
  <c r="X238" i="1" s="1"/>
  <c r="E49" i="1"/>
  <c r="E239" i="1" s="1"/>
  <c r="M49" i="1"/>
  <c r="M239" i="1" s="1"/>
  <c r="U49" i="1"/>
  <c r="U239" i="1" s="1"/>
  <c r="AC49" i="1"/>
  <c r="AC239" i="1" s="1"/>
  <c r="J50" i="1"/>
  <c r="J240" i="1" s="1"/>
  <c r="R50" i="1"/>
  <c r="R240" i="1" s="1"/>
  <c r="Z50" i="1"/>
  <c r="Z240" i="1" s="1"/>
  <c r="G51" i="1"/>
  <c r="G241" i="1" s="1"/>
  <c r="O51" i="1"/>
  <c r="O241" i="1" s="1"/>
  <c r="W51" i="1"/>
  <c r="W241" i="1" s="1"/>
  <c r="AE51" i="1"/>
  <c r="AE241" i="1" s="1"/>
  <c r="L52" i="1"/>
  <c r="L242" i="1" s="1"/>
  <c r="T52" i="1"/>
  <c r="T242" i="1" s="1"/>
  <c r="AB52" i="1"/>
  <c r="AB242" i="1" s="1"/>
  <c r="I53" i="1"/>
  <c r="I243" i="1" s="1"/>
  <c r="Q53" i="1"/>
  <c r="Q243" i="1" s="1"/>
  <c r="Y53" i="1"/>
  <c r="Y243" i="1" s="1"/>
  <c r="F54" i="1"/>
  <c r="F244" i="1" s="1"/>
  <c r="N54" i="1"/>
  <c r="N244" i="1" s="1"/>
  <c r="V54" i="1"/>
  <c r="V244" i="1" s="1"/>
  <c r="AD54" i="1"/>
  <c r="AD244" i="1" s="1"/>
  <c r="K55" i="1"/>
  <c r="K245" i="1" s="1"/>
  <c r="S55" i="1"/>
  <c r="S245" i="1" s="1"/>
  <c r="AA55" i="1"/>
  <c r="AA245" i="1" s="1"/>
  <c r="H56" i="1"/>
  <c r="H246" i="1" s="1"/>
  <c r="P56" i="1"/>
  <c r="P246" i="1" s="1"/>
  <c r="X56" i="1"/>
  <c r="X246" i="1" s="1"/>
  <c r="E57" i="1"/>
  <c r="E247" i="1" s="1"/>
  <c r="M57" i="1"/>
  <c r="M247" i="1" s="1"/>
  <c r="U57" i="1"/>
  <c r="U247" i="1" s="1"/>
  <c r="AC57" i="1"/>
  <c r="AC247" i="1" s="1"/>
  <c r="J58" i="1"/>
  <c r="J248" i="1" s="1"/>
  <c r="R58" i="1"/>
  <c r="R248" i="1" s="1"/>
  <c r="Z58" i="1"/>
  <c r="Z248" i="1" s="1"/>
  <c r="G59" i="1"/>
  <c r="G249" i="1" s="1"/>
  <c r="O59" i="1"/>
  <c r="O249" i="1" s="1"/>
  <c r="W59" i="1"/>
  <c r="W249" i="1" s="1"/>
  <c r="AE59" i="1"/>
  <c r="AE249" i="1" s="1"/>
  <c r="L60" i="1"/>
  <c r="L250" i="1" s="1"/>
  <c r="T60" i="1"/>
  <c r="T250" i="1" s="1"/>
  <c r="AB60" i="1"/>
  <c r="AB250" i="1" s="1"/>
  <c r="I61" i="1"/>
  <c r="I251" i="1" s="1"/>
  <c r="Q61" i="1"/>
  <c r="Q251" i="1" s="1"/>
  <c r="Y61" i="1"/>
  <c r="Y251" i="1" s="1"/>
  <c r="F62" i="1"/>
  <c r="F252" i="1" s="1"/>
  <c r="N62" i="1"/>
  <c r="N252" i="1" s="1"/>
  <c r="V62" i="1"/>
  <c r="V252" i="1" s="1"/>
  <c r="AD62" i="1"/>
  <c r="AD252" i="1" s="1"/>
  <c r="K63" i="1"/>
  <c r="K253" i="1" s="1"/>
  <c r="S63" i="1"/>
  <c r="S253" i="1" s="1"/>
  <c r="AA63" i="1"/>
  <c r="AA253" i="1" s="1"/>
  <c r="H64" i="1"/>
  <c r="H254" i="1" s="1"/>
  <c r="I39" i="1"/>
  <c r="I229" i="1" s="1"/>
  <c r="U39" i="1"/>
  <c r="U229" i="1" s="1"/>
  <c r="S41" i="1"/>
  <c r="S231" i="1" s="1"/>
  <c r="AE41" i="1"/>
  <c r="AE231" i="1" s="1"/>
  <c r="P43" i="1"/>
  <c r="P233" i="1" s="1"/>
  <c r="AC43" i="1"/>
  <c r="AC233" i="1" s="1"/>
  <c r="N44" i="1"/>
  <c r="N234" i="1" s="1"/>
  <c r="L46" i="1"/>
  <c r="L236" i="1" s="1"/>
  <c r="X46" i="1"/>
  <c r="X236" i="1" s="1"/>
  <c r="J47" i="1"/>
  <c r="J237" i="1" s="1"/>
  <c r="V47" i="1"/>
  <c r="V237" i="1" s="1"/>
  <c r="V48" i="1"/>
  <c r="V238" i="1" s="1"/>
  <c r="G49" i="1"/>
  <c r="G239" i="1" s="1"/>
  <c r="E51" i="1"/>
  <c r="E241" i="1" s="1"/>
  <c r="Q51" i="1"/>
  <c r="Q241" i="1" s="1"/>
  <c r="AD51" i="1"/>
  <c r="AD241" i="1" s="1"/>
  <c r="O53" i="1"/>
  <c r="O243" i="1" s="1"/>
  <c r="AA53" i="1"/>
  <c r="AA243" i="1" s="1"/>
  <c r="L55" i="1"/>
  <c r="L245" i="1" s="1"/>
  <c r="Y55" i="1"/>
  <c r="Y245" i="1" s="1"/>
  <c r="J56" i="1"/>
  <c r="J246" i="1" s="1"/>
  <c r="H58" i="1"/>
  <c r="H248" i="1" s="1"/>
  <c r="T58" i="1"/>
  <c r="T248" i="1" s="1"/>
  <c r="F59" i="1"/>
  <c r="F249" i="1" s="1"/>
  <c r="R59" i="1"/>
  <c r="R249" i="1" s="1"/>
  <c r="R60" i="1"/>
  <c r="R250" i="1" s="1"/>
  <c r="AD60" i="1"/>
  <c r="AD250" i="1" s="1"/>
  <c r="AB62" i="1"/>
  <c r="AB252" i="1" s="1"/>
  <c r="M63" i="1"/>
  <c r="M253" i="1" s="1"/>
  <c r="Z63" i="1"/>
  <c r="Z253" i="1" s="1"/>
  <c r="J64" i="1"/>
  <c r="J254" i="1" s="1"/>
  <c r="R64" i="1"/>
  <c r="R254" i="1" s="1"/>
  <c r="Z64" i="1"/>
  <c r="Z254" i="1" s="1"/>
  <c r="G65" i="1"/>
  <c r="G255" i="1" s="1"/>
  <c r="O65" i="1"/>
  <c r="O255" i="1" s="1"/>
  <c r="W65" i="1"/>
  <c r="W255" i="1" s="1"/>
  <c r="AE65" i="1"/>
  <c r="AE255" i="1" s="1"/>
  <c r="L66" i="1"/>
  <c r="L256" i="1" s="1"/>
  <c r="T66" i="1"/>
  <c r="T256" i="1" s="1"/>
  <c r="AB66" i="1"/>
  <c r="AB256" i="1" s="1"/>
  <c r="I67" i="1"/>
  <c r="I257" i="1" s="1"/>
  <c r="Q67" i="1"/>
  <c r="Q257" i="1" s="1"/>
  <c r="Y67" i="1"/>
  <c r="Y257" i="1" s="1"/>
  <c r="F68" i="1"/>
  <c r="F258" i="1" s="1"/>
  <c r="N68" i="1"/>
  <c r="N258" i="1" s="1"/>
  <c r="V68" i="1"/>
  <c r="V258" i="1" s="1"/>
  <c r="AD68" i="1"/>
  <c r="AD258" i="1" s="1"/>
  <c r="K69" i="1"/>
  <c r="K259" i="1" s="1"/>
  <c r="S69" i="1"/>
  <c r="S259" i="1" s="1"/>
  <c r="AA69" i="1"/>
  <c r="AA259" i="1" s="1"/>
  <c r="H70" i="1"/>
  <c r="H260" i="1" s="1"/>
  <c r="P70" i="1"/>
  <c r="P260" i="1" s="1"/>
  <c r="X70" i="1"/>
  <c r="X260" i="1" s="1"/>
  <c r="E71" i="1"/>
  <c r="E261" i="1" s="1"/>
  <c r="M71" i="1"/>
  <c r="M261" i="1" s="1"/>
  <c r="U71" i="1"/>
  <c r="U261" i="1" s="1"/>
  <c r="AC71" i="1"/>
  <c r="AC261" i="1" s="1"/>
  <c r="J72" i="1"/>
  <c r="J262" i="1" s="1"/>
  <c r="R72" i="1"/>
  <c r="R262" i="1" s="1"/>
  <c r="Z72" i="1"/>
  <c r="Z262" i="1" s="1"/>
  <c r="G73" i="1"/>
  <c r="G263" i="1" s="1"/>
  <c r="O73" i="1"/>
  <c r="O263" i="1" s="1"/>
  <c r="W73" i="1"/>
  <c r="W263" i="1" s="1"/>
  <c r="N39" i="1"/>
  <c r="N229" i="1" s="1"/>
  <c r="AB39" i="1"/>
  <c r="AB229" i="1" s="1"/>
  <c r="N40" i="1"/>
  <c r="N230" i="1" s="1"/>
  <c r="Z40" i="1"/>
  <c r="Z230" i="1" s="1"/>
  <c r="X42" i="1"/>
  <c r="X232" i="1" s="1"/>
  <c r="I43" i="1"/>
  <c r="I233" i="1" s="1"/>
  <c r="V43" i="1"/>
  <c r="V233" i="1" s="1"/>
  <c r="G45" i="1"/>
  <c r="G235" i="1" s="1"/>
  <c r="S45" i="1"/>
  <c r="S235" i="1" s="1"/>
  <c r="Q47" i="1"/>
  <c r="Q237" i="1" s="1"/>
  <c r="AC47" i="1"/>
  <c r="AC237" i="1" s="1"/>
  <c r="AA49" i="1"/>
  <c r="AA239" i="1" s="1"/>
  <c r="L50" i="1"/>
  <c r="L240" i="1" s="1"/>
  <c r="J51" i="1"/>
  <c r="J241" i="1" s="1"/>
  <c r="X51" i="1"/>
  <c r="X241" i="1" s="1"/>
  <c r="J52" i="1"/>
  <c r="J242" i="1" s="1"/>
  <c r="V52" i="1"/>
  <c r="V242" i="1" s="1"/>
  <c r="T54" i="1"/>
  <c r="T244" i="1" s="1"/>
  <c r="E55" i="1"/>
  <c r="E245" i="1" s="1"/>
  <c r="R55" i="1"/>
  <c r="R245" i="1" s="1"/>
  <c r="AD55" i="1"/>
  <c r="AD245" i="1" s="1"/>
  <c r="AD56" i="1"/>
  <c r="AD246" i="1" s="1"/>
  <c r="O57" i="1"/>
  <c r="O247" i="1" s="1"/>
  <c r="M59" i="1"/>
  <c r="M249" i="1" s="1"/>
  <c r="Y59" i="1"/>
  <c r="Y249" i="1" s="1"/>
  <c r="W61" i="1"/>
  <c r="W251" i="1" s="1"/>
  <c r="H62" i="1"/>
  <c r="H252" i="1" s="1"/>
  <c r="F63" i="1"/>
  <c r="F253" i="1" s="1"/>
  <c r="T63" i="1"/>
  <c r="T253" i="1" s="1"/>
  <c r="N64" i="1"/>
  <c r="N254" i="1" s="1"/>
  <c r="V64" i="1"/>
  <c r="V254" i="1" s="1"/>
  <c r="AD64" i="1"/>
  <c r="AD254" i="1" s="1"/>
  <c r="K65" i="1"/>
  <c r="K255" i="1" s="1"/>
  <c r="S65" i="1"/>
  <c r="S255" i="1" s="1"/>
  <c r="AA65" i="1"/>
  <c r="AA255" i="1" s="1"/>
  <c r="H66" i="1"/>
  <c r="H256" i="1" s="1"/>
  <c r="P66" i="1"/>
  <c r="P256" i="1" s="1"/>
  <c r="X66" i="1"/>
  <c r="X256" i="1" s="1"/>
  <c r="E67" i="1"/>
  <c r="E257" i="1" s="1"/>
  <c r="M67" i="1"/>
  <c r="M257" i="1" s="1"/>
  <c r="U67" i="1"/>
  <c r="U257" i="1" s="1"/>
  <c r="AC67" i="1"/>
  <c r="AC257" i="1" s="1"/>
  <c r="J68" i="1"/>
  <c r="J258" i="1" s="1"/>
  <c r="R68" i="1"/>
  <c r="R258" i="1" s="1"/>
  <c r="Z68" i="1"/>
  <c r="Z258" i="1" s="1"/>
  <c r="G69" i="1"/>
  <c r="G259" i="1" s="1"/>
  <c r="O69" i="1"/>
  <c r="O259" i="1" s="1"/>
  <c r="W69" i="1"/>
  <c r="W259" i="1" s="1"/>
  <c r="AE69" i="1"/>
  <c r="AE259" i="1" s="1"/>
  <c r="L70" i="1"/>
  <c r="L260" i="1" s="1"/>
  <c r="T70" i="1"/>
  <c r="T260" i="1" s="1"/>
  <c r="AB70" i="1"/>
  <c r="AB260" i="1" s="1"/>
  <c r="I71" i="1"/>
  <c r="I261" i="1" s="1"/>
  <c r="Q71" i="1"/>
  <c r="Q261" i="1" s="1"/>
  <c r="Y71" i="1"/>
  <c r="Y261" i="1" s="1"/>
  <c r="F72" i="1"/>
  <c r="F262" i="1" s="1"/>
  <c r="N72" i="1"/>
  <c r="N262" i="1" s="1"/>
  <c r="V72" i="1"/>
  <c r="V262" i="1" s="1"/>
  <c r="AD72" i="1"/>
  <c r="AD262" i="1" s="1"/>
  <c r="K73" i="1"/>
  <c r="K263" i="1" s="1"/>
  <c r="S73" i="1"/>
  <c r="S263" i="1" s="1"/>
  <c r="L39" i="1"/>
  <c r="L229" i="1" s="1"/>
  <c r="AC39" i="1"/>
  <c r="AC229" i="1" s="1"/>
  <c r="R40" i="1"/>
  <c r="R230" i="1" s="1"/>
  <c r="AA41" i="1"/>
  <c r="AA231" i="1" s="1"/>
  <c r="P42" i="1"/>
  <c r="P232" i="1" s="1"/>
  <c r="F43" i="1"/>
  <c r="F233" i="1" s="1"/>
  <c r="X43" i="1"/>
  <c r="X233" i="1" s="1"/>
  <c r="AD44" i="1"/>
  <c r="AD234" i="1" s="1"/>
  <c r="AB46" i="1"/>
  <c r="AB236" i="1" s="1"/>
  <c r="R47" i="1"/>
  <c r="R237" i="1" s="1"/>
  <c r="O49" i="1"/>
  <c r="O239" i="1" s="1"/>
  <c r="AE49" i="1"/>
  <c r="AE239" i="1" s="1"/>
  <c r="M51" i="1"/>
  <c r="M241" i="1" s="1"/>
  <c r="AC51" i="1"/>
  <c r="AC241" i="1" s="1"/>
  <c r="P54" i="1"/>
  <c r="P244" i="1" s="1"/>
  <c r="F55" i="1"/>
  <c r="F245" i="1" s="1"/>
  <c r="V55" i="1"/>
  <c r="V245" i="1" s="1"/>
  <c r="N56" i="1"/>
  <c r="N246" i="1" s="1"/>
  <c r="AB58" i="1"/>
  <c r="AB248" i="1" s="1"/>
  <c r="Q59" i="1"/>
  <c r="Q249" i="1" s="1"/>
  <c r="Z60" i="1"/>
  <c r="Z250" i="1" s="1"/>
  <c r="O61" i="1"/>
  <c r="O251" i="1" s="1"/>
  <c r="L63" i="1"/>
  <c r="L253" i="1" s="1"/>
  <c r="AC63" i="1"/>
  <c r="AC253" i="1" s="1"/>
  <c r="I65" i="1"/>
  <c r="I255" i="1" s="1"/>
  <c r="N66" i="1"/>
  <c r="N256" i="1" s="1"/>
  <c r="H67" i="1"/>
  <c r="H257" i="1" s="1"/>
  <c r="S67" i="1"/>
  <c r="S257" i="1" s="1"/>
  <c r="AD67" i="1"/>
  <c r="AD257" i="1" s="1"/>
  <c r="X68" i="1"/>
  <c r="X258" i="1" s="1"/>
  <c r="AC69" i="1"/>
  <c r="AC259" i="1" s="1"/>
  <c r="G71" i="1"/>
  <c r="G261" i="1" s="1"/>
  <c r="R71" i="1"/>
  <c r="R261" i="1" s="1"/>
  <c r="AB71" i="1"/>
  <c r="AB261" i="1" s="1"/>
  <c r="L72" i="1"/>
  <c r="L262" i="1" s="1"/>
  <c r="Q73" i="1"/>
  <c r="Q263" i="1" s="1"/>
  <c r="AA73" i="1"/>
  <c r="AA263" i="1" s="1"/>
  <c r="H74" i="1"/>
  <c r="H264" i="1" s="1"/>
  <c r="P74" i="1"/>
  <c r="P264" i="1" s="1"/>
  <c r="X74" i="1"/>
  <c r="X264" i="1" s="1"/>
  <c r="E75" i="1"/>
  <c r="E265" i="1" s="1"/>
  <c r="M75" i="1"/>
  <c r="M265" i="1" s="1"/>
  <c r="U75" i="1"/>
  <c r="U265" i="1" s="1"/>
  <c r="AC75" i="1"/>
  <c r="AC265" i="1" s="1"/>
  <c r="J76" i="1"/>
  <c r="J266" i="1" s="1"/>
  <c r="R76" i="1"/>
  <c r="R266" i="1" s="1"/>
  <c r="Z76" i="1"/>
  <c r="Z266" i="1" s="1"/>
  <c r="G77" i="1"/>
  <c r="G267" i="1" s="1"/>
  <c r="O77" i="1"/>
  <c r="O267" i="1" s="1"/>
  <c r="W77" i="1"/>
  <c r="W267" i="1" s="1"/>
  <c r="AE77" i="1"/>
  <c r="AE267" i="1" s="1"/>
  <c r="L78" i="1"/>
  <c r="L268" i="1" s="1"/>
  <c r="T78" i="1"/>
  <c r="T268" i="1" s="1"/>
  <c r="AB78" i="1"/>
  <c r="AB268" i="1" s="1"/>
  <c r="I79" i="1"/>
  <c r="I269" i="1" s="1"/>
  <c r="Q79" i="1"/>
  <c r="Q269" i="1" s="1"/>
  <c r="Y79" i="1"/>
  <c r="Y269" i="1" s="1"/>
  <c r="T39" i="1"/>
  <c r="T229" i="1" s="1"/>
  <c r="J40" i="1"/>
  <c r="J230" i="1" s="1"/>
  <c r="H42" i="1"/>
  <c r="H232" i="1" s="1"/>
  <c r="N43" i="1"/>
  <c r="N233" i="1" s="1"/>
  <c r="V44" i="1"/>
  <c r="V234" i="1" s="1"/>
  <c r="K45" i="1"/>
  <c r="K235" i="1" s="1"/>
  <c r="T46" i="1"/>
  <c r="T236" i="1" s="1"/>
  <c r="I47" i="1"/>
  <c r="I237" i="1" s="1"/>
  <c r="Z47" i="1"/>
  <c r="Z237" i="1" s="1"/>
  <c r="W49" i="1"/>
  <c r="W239" i="1" s="1"/>
  <c r="U51" i="1"/>
  <c r="U241" i="1" s="1"/>
  <c r="H54" i="1"/>
  <c r="H244" i="1" s="1"/>
  <c r="X54" i="1"/>
  <c r="X244" i="1" s="1"/>
  <c r="N55" i="1"/>
  <c r="N245" i="1" s="1"/>
  <c r="F56" i="1"/>
  <c r="F246" i="1" s="1"/>
  <c r="V56" i="1"/>
  <c r="V246" i="1" s="1"/>
  <c r="I59" i="1"/>
  <c r="I249" i="1" s="1"/>
  <c r="Z59" i="1"/>
  <c r="Z249" i="1" s="1"/>
  <c r="G61" i="1"/>
  <c r="G251" i="1" s="1"/>
  <c r="U63" i="1"/>
  <c r="U253" i="1" s="1"/>
  <c r="T64" i="1"/>
  <c r="T254" i="1" s="1"/>
  <c r="Y65" i="1"/>
  <c r="Y255" i="1" s="1"/>
  <c r="AD66" i="1"/>
  <c r="AD256" i="1" s="1"/>
  <c r="N67" i="1"/>
  <c r="N257" i="1" s="1"/>
  <c r="X67" i="1"/>
  <c r="X257" i="1" s="1"/>
  <c r="H68" i="1"/>
  <c r="H258" i="1" s="1"/>
  <c r="M69" i="1"/>
  <c r="M259" i="1" s="1"/>
  <c r="R70" i="1"/>
  <c r="R260" i="1" s="1"/>
  <c r="L71" i="1"/>
  <c r="L261" i="1" s="1"/>
  <c r="W71" i="1"/>
  <c r="W261" i="1" s="1"/>
  <c r="AB72" i="1"/>
  <c r="AB262" i="1" s="1"/>
  <c r="AE73" i="1"/>
  <c r="AE263" i="1" s="1"/>
  <c r="L74" i="1"/>
  <c r="L264" i="1" s="1"/>
  <c r="T74" i="1"/>
  <c r="T264" i="1" s="1"/>
  <c r="AB74" i="1"/>
  <c r="AB264" i="1" s="1"/>
  <c r="I75" i="1"/>
  <c r="I265" i="1" s="1"/>
  <c r="Q75" i="1"/>
  <c r="Q265" i="1" s="1"/>
  <c r="Y75" i="1"/>
  <c r="Y265" i="1" s="1"/>
  <c r="F76" i="1"/>
  <c r="F266" i="1" s="1"/>
  <c r="N76" i="1"/>
  <c r="N266" i="1" s="1"/>
  <c r="V76" i="1"/>
  <c r="V266" i="1" s="1"/>
  <c r="AD76" i="1"/>
  <c r="AD266" i="1" s="1"/>
  <c r="K77" i="1"/>
  <c r="K267" i="1" s="1"/>
  <c r="S77" i="1"/>
  <c r="S267" i="1" s="1"/>
  <c r="AA77" i="1"/>
  <c r="AA267" i="1" s="1"/>
  <c r="H78" i="1"/>
  <c r="H268" i="1" s="1"/>
  <c r="P78" i="1"/>
  <c r="P268" i="1" s="1"/>
  <c r="X78" i="1"/>
  <c r="X268" i="1" s="1"/>
  <c r="E79" i="1"/>
  <c r="E269" i="1" s="1"/>
  <c r="M79" i="1"/>
  <c r="M269" i="1" s="1"/>
  <c r="U79" i="1"/>
  <c r="U269" i="1" s="1"/>
  <c r="E39" i="1"/>
  <c r="E229" i="1" s="1"/>
  <c r="Z39" i="1"/>
  <c r="Z229" i="1" s="1"/>
  <c r="J43" i="1"/>
  <c r="J233" i="1" s="1"/>
  <c r="F44" i="1"/>
  <c r="F234" i="1" s="1"/>
  <c r="N47" i="1"/>
  <c r="N237" i="1" s="1"/>
  <c r="V51" i="1"/>
  <c r="V241" i="1" s="1"/>
  <c r="R52" i="1"/>
  <c r="R242" i="1" s="1"/>
  <c r="AB55" i="1"/>
  <c r="AB245" i="1" s="1"/>
  <c r="S57" i="1"/>
  <c r="S247" i="1" s="1"/>
  <c r="P58" i="1"/>
  <c r="P248" i="1" s="1"/>
  <c r="J59" i="1"/>
  <c r="J249" i="1" s="1"/>
  <c r="F60" i="1"/>
  <c r="F250" i="1" s="1"/>
  <c r="T62" i="1"/>
  <c r="T252" i="1" s="1"/>
  <c r="Q63" i="1"/>
  <c r="Q253" i="1" s="1"/>
  <c r="X64" i="1"/>
  <c r="X254" i="1" s="1"/>
  <c r="O67" i="1"/>
  <c r="O257" i="1" s="1"/>
  <c r="AB67" i="1"/>
  <c r="AB257" i="1" s="1"/>
  <c r="P68" i="1"/>
  <c r="P258" i="1" s="1"/>
  <c r="Q69" i="1"/>
  <c r="Q259" i="1" s="1"/>
  <c r="F71" i="1"/>
  <c r="F261" i="1" s="1"/>
  <c r="T71" i="1"/>
  <c r="T261" i="1" s="1"/>
  <c r="H72" i="1"/>
  <c r="H262" i="1" s="1"/>
  <c r="I73" i="1"/>
  <c r="I263" i="1" s="1"/>
  <c r="R74" i="1"/>
  <c r="R264" i="1" s="1"/>
  <c r="L75" i="1"/>
  <c r="L265" i="1" s="1"/>
  <c r="W75" i="1"/>
  <c r="W265" i="1" s="1"/>
  <c r="AB76" i="1"/>
  <c r="AB266" i="1" s="1"/>
  <c r="F78" i="1"/>
  <c r="F268" i="1" s="1"/>
  <c r="K79" i="1"/>
  <c r="K269" i="1" s="1"/>
  <c r="V79" i="1"/>
  <c r="V269" i="1" s="1"/>
  <c r="AE79" i="1"/>
  <c r="AE269" i="1" s="1"/>
  <c r="L80" i="1"/>
  <c r="L270" i="1" s="1"/>
  <c r="T80" i="1"/>
  <c r="T270" i="1" s="1"/>
  <c r="AB80" i="1"/>
  <c r="AB270" i="1" s="1"/>
  <c r="I81" i="1"/>
  <c r="I271" i="1" s="1"/>
  <c r="Q81" i="1"/>
  <c r="Q271" i="1" s="1"/>
  <c r="Y81" i="1"/>
  <c r="Y271" i="1" s="1"/>
  <c r="F82" i="1"/>
  <c r="F272" i="1" s="1"/>
  <c r="N82" i="1"/>
  <c r="N272" i="1" s="1"/>
  <c r="V82" i="1"/>
  <c r="V272" i="1" s="1"/>
  <c r="AD82" i="1"/>
  <c r="AD272" i="1" s="1"/>
  <c r="K83" i="1"/>
  <c r="K273" i="1" s="1"/>
  <c r="S83" i="1"/>
  <c r="S273" i="1" s="1"/>
  <c r="AA83" i="1"/>
  <c r="AA273" i="1" s="1"/>
  <c r="H84" i="1"/>
  <c r="H274" i="1" s="1"/>
  <c r="P84" i="1"/>
  <c r="P274" i="1" s="1"/>
  <c r="X84" i="1"/>
  <c r="X274" i="1" s="1"/>
  <c r="E85" i="1"/>
  <c r="E275" i="1" s="1"/>
  <c r="M85" i="1"/>
  <c r="M275" i="1" s="1"/>
  <c r="U85" i="1"/>
  <c r="U275" i="1" s="1"/>
  <c r="AC85" i="1"/>
  <c r="AC275" i="1" s="1"/>
  <c r="F39" i="1"/>
  <c r="F229" i="1" s="1"/>
  <c r="AD39" i="1"/>
  <c r="AD229" i="1" s="1"/>
  <c r="M43" i="1"/>
  <c r="M233" i="1" s="1"/>
  <c r="J44" i="1"/>
  <c r="J234" i="1" s="1"/>
  <c r="AA45" i="1"/>
  <c r="AA235" i="1" s="1"/>
  <c r="T47" i="1"/>
  <c r="T237" i="1" s="1"/>
  <c r="N48" i="1"/>
  <c r="N238" i="1" s="1"/>
  <c r="K49" i="1"/>
  <c r="K239" i="1" s="1"/>
  <c r="H50" i="1"/>
  <c r="H240" i="1" s="1"/>
  <c r="AB50" i="1"/>
  <c r="AB240" i="1" s="1"/>
  <c r="Y51" i="1"/>
  <c r="Y241" i="1" s="1"/>
  <c r="L54" i="1"/>
  <c r="L244" i="1" s="1"/>
  <c r="I55" i="1"/>
  <c r="I245" i="1" s="1"/>
  <c r="AC55" i="1"/>
  <c r="AC245" i="1" s="1"/>
  <c r="Z56" i="1"/>
  <c r="Z246" i="1" s="1"/>
  <c r="W57" i="1"/>
  <c r="W247" i="1" s="1"/>
  <c r="N59" i="1"/>
  <c r="N249" i="1" s="1"/>
  <c r="J60" i="1"/>
  <c r="J250" i="1" s="1"/>
  <c r="AA61" i="1"/>
  <c r="AA251" i="1" s="1"/>
  <c r="X62" i="1"/>
  <c r="X252" i="1" s="1"/>
  <c r="R63" i="1"/>
  <c r="R253" i="1" s="1"/>
  <c r="L64" i="1"/>
  <c r="L254" i="1" s="1"/>
  <c r="M65" i="1"/>
  <c r="M255" i="1" s="1"/>
  <c r="P67" i="1"/>
  <c r="P257" i="1" s="1"/>
  <c r="AE67" i="1"/>
  <c r="AE257" i="1" s="1"/>
  <c r="E69" i="1"/>
  <c r="E259" i="1" s="1"/>
  <c r="F70" i="1"/>
  <c r="F260" i="1" s="1"/>
  <c r="H71" i="1"/>
  <c r="H261" i="1" s="1"/>
  <c r="V71" i="1"/>
  <c r="V261" i="1" s="1"/>
  <c r="X72" i="1"/>
  <c r="X262" i="1" s="1"/>
  <c r="Y73" i="1"/>
  <c r="Y263" i="1" s="1"/>
  <c r="AD74" i="1"/>
  <c r="AD264" i="1" s="1"/>
  <c r="N75" i="1"/>
  <c r="N265" i="1" s="1"/>
  <c r="X75" i="1"/>
  <c r="X265" i="1" s="1"/>
  <c r="H76" i="1"/>
  <c r="H266" i="1" s="1"/>
  <c r="M77" i="1"/>
  <c r="M267" i="1" s="1"/>
  <c r="R78" i="1"/>
  <c r="R268" i="1" s="1"/>
  <c r="L79" i="1"/>
  <c r="L269" i="1" s="1"/>
  <c r="W79" i="1"/>
  <c r="W269" i="1" s="1"/>
  <c r="L83" i="1"/>
  <c r="L273" i="1" s="1"/>
  <c r="T83" i="1"/>
  <c r="T273" i="1" s="1"/>
  <c r="AB83" i="1"/>
  <c r="AB273" i="1" s="1"/>
  <c r="M39" i="1"/>
  <c r="M229" i="1" s="1"/>
  <c r="R43" i="1"/>
  <c r="R233" i="1" s="1"/>
  <c r="Y47" i="1"/>
  <c r="Y237" i="1" s="1"/>
  <c r="H51" i="1"/>
  <c r="H241" i="1" s="1"/>
  <c r="Z52" i="1"/>
  <c r="Z242" i="1" s="1"/>
  <c r="W53" i="1"/>
  <c r="W243" i="1" s="1"/>
  <c r="M55" i="1"/>
  <c r="M245" i="1" s="1"/>
  <c r="AA57" i="1"/>
  <c r="AA247" i="1" s="1"/>
  <c r="X58" i="1"/>
  <c r="X248" i="1" s="1"/>
  <c r="U59" i="1"/>
  <c r="U249" i="1" s="1"/>
  <c r="N60" i="1"/>
  <c r="N250" i="1" s="1"/>
  <c r="K61" i="1"/>
  <c r="K251" i="1" s="1"/>
  <c r="Y63" i="1"/>
  <c r="Y253" i="1" s="1"/>
  <c r="P64" i="1"/>
  <c r="P254" i="1" s="1"/>
  <c r="Q65" i="1"/>
  <c r="Q255" i="1" s="1"/>
  <c r="R66" i="1"/>
  <c r="R256" i="1" s="1"/>
  <c r="F67" i="1"/>
  <c r="F257" i="1" s="1"/>
  <c r="T67" i="1"/>
  <c r="T257" i="1" s="1"/>
  <c r="I69" i="1"/>
  <c r="I259" i="1" s="1"/>
  <c r="J70" i="1"/>
  <c r="J260" i="1" s="1"/>
  <c r="K71" i="1"/>
  <c r="K261" i="1" s="1"/>
  <c r="Z71" i="1"/>
  <c r="Z261" i="1" s="1"/>
  <c r="V74" i="1"/>
  <c r="V264" i="1" s="1"/>
  <c r="F75" i="1"/>
  <c r="F265" i="1" s="1"/>
  <c r="P75" i="1"/>
  <c r="P265" i="1" s="1"/>
  <c r="AA75" i="1"/>
  <c r="AA265" i="1" s="1"/>
  <c r="E77" i="1"/>
  <c r="E267" i="1" s="1"/>
  <c r="J78" i="1"/>
  <c r="J268" i="1" s="1"/>
  <c r="O79" i="1"/>
  <c r="O269" i="1" s="1"/>
  <c r="Z79" i="1"/>
  <c r="Z269" i="1" s="1"/>
  <c r="F83" i="1"/>
  <c r="F273" i="1" s="1"/>
  <c r="N83" i="1"/>
  <c r="N273" i="1" s="1"/>
  <c r="V83" i="1"/>
  <c r="V273" i="1" s="1"/>
  <c r="AD83" i="1"/>
  <c r="AD273" i="1" s="1"/>
  <c r="Q39" i="1"/>
  <c r="Q229" i="1" s="1"/>
  <c r="G41" i="1"/>
  <c r="G231" i="1" s="1"/>
  <c r="U43" i="1"/>
  <c r="U233" i="1" s="1"/>
  <c r="R44" i="1"/>
  <c r="R234" i="1" s="1"/>
  <c r="O45" i="1"/>
  <c r="O235" i="1" s="1"/>
  <c r="H46" i="1"/>
  <c r="H236" i="1" s="1"/>
  <c r="E47" i="1"/>
  <c r="E237" i="1" s="1"/>
  <c r="AB47" i="1"/>
  <c r="AB237" i="1" s="1"/>
  <c r="S49" i="1"/>
  <c r="S239" i="1" s="1"/>
  <c r="P50" i="1"/>
  <c r="P240" i="1" s="1"/>
  <c r="I51" i="1"/>
  <c r="I241" i="1" s="1"/>
  <c r="F52" i="1"/>
  <c r="F242" i="1" s="1"/>
  <c r="AD52" i="1"/>
  <c r="AD242" i="1" s="1"/>
  <c r="Q55" i="1"/>
  <c r="Q245" i="1" s="1"/>
  <c r="G57" i="1"/>
  <c r="G247" i="1" s="1"/>
  <c r="AE57" i="1"/>
  <c r="AE247" i="1" s="1"/>
  <c r="V59" i="1"/>
  <c r="V249" i="1" s="1"/>
  <c r="E63" i="1"/>
  <c r="E253" i="1" s="1"/>
  <c r="AB63" i="1"/>
  <c r="AB253" i="1" s="1"/>
  <c r="E65" i="1"/>
  <c r="E255" i="1" s="1"/>
  <c r="F66" i="1"/>
  <c r="F256" i="1" s="1"/>
  <c r="G257" i="1"/>
  <c r="V67" i="1"/>
  <c r="V257" i="1" s="1"/>
  <c r="Y69" i="1"/>
  <c r="Y259" i="1" s="1"/>
  <c r="Z70" i="1"/>
  <c r="Z260" i="1" s="1"/>
  <c r="N71" i="1"/>
  <c r="N261" i="1" s="1"/>
  <c r="AA71" i="1"/>
  <c r="AA261" i="1" s="1"/>
  <c r="AC73" i="1"/>
  <c r="AC263" i="1" s="1"/>
  <c r="G75" i="1"/>
  <c r="G265" i="1" s="1"/>
  <c r="R75" i="1"/>
  <c r="R265" i="1" s="1"/>
  <c r="AB75" i="1"/>
  <c r="AB265" i="1" s="1"/>
  <c r="L76" i="1"/>
  <c r="L266" i="1" s="1"/>
  <c r="Q77" i="1"/>
  <c r="Q267" i="1" s="1"/>
  <c r="V78" i="1"/>
  <c r="V268" i="1" s="1"/>
  <c r="F79" i="1"/>
  <c r="F269" i="1" s="1"/>
  <c r="P79" i="1"/>
  <c r="P269" i="1" s="1"/>
  <c r="AA79" i="1"/>
  <c r="AA269" i="1" s="1"/>
  <c r="H80" i="1"/>
  <c r="H270" i="1" s="1"/>
  <c r="P80" i="1"/>
  <c r="P270" i="1" s="1"/>
  <c r="X80" i="1"/>
  <c r="X270" i="1" s="1"/>
  <c r="E81" i="1"/>
  <c r="E271" i="1" s="1"/>
  <c r="M81" i="1"/>
  <c r="M271" i="1" s="1"/>
  <c r="U81" i="1"/>
  <c r="U271" i="1" s="1"/>
  <c r="AC81" i="1"/>
  <c r="AC271" i="1" s="1"/>
  <c r="J82" i="1"/>
  <c r="J272" i="1" s="1"/>
  <c r="R82" i="1"/>
  <c r="R272" i="1" s="1"/>
  <c r="Z82" i="1"/>
  <c r="Z272" i="1" s="1"/>
  <c r="G83" i="1"/>
  <c r="G273" i="1" s="1"/>
  <c r="O83" i="1"/>
  <c r="O273" i="1" s="1"/>
  <c r="W83" i="1"/>
  <c r="W273" i="1" s="1"/>
  <c r="AE83" i="1"/>
  <c r="AE273" i="1" s="1"/>
  <c r="L84" i="1"/>
  <c r="L274" i="1" s="1"/>
  <c r="T84" i="1"/>
  <c r="T274" i="1" s="1"/>
  <c r="AB84" i="1"/>
  <c r="AB274" i="1" s="1"/>
  <c r="I85" i="1"/>
  <c r="I275" i="1" s="1"/>
  <c r="Q85" i="1"/>
  <c r="Q275" i="1" s="1"/>
  <c r="Y85" i="1"/>
  <c r="Y275" i="1" s="1"/>
  <c r="F86" i="1"/>
  <c r="F276" i="1" s="1"/>
  <c r="Y39" i="1"/>
  <c r="Y229" i="1" s="1"/>
  <c r="V40" i="1"/>
  <c r="V230" i="1" s="1"/>
  <c r="O41" i="1"/>
  <c r="O231" i="1" s="1"/>
  <c r="L42" i="1"/>
  <c r="L232" i="1" s="1"/>
  <c r="H43" i="1"/>
  <c r="H233" i="1" s="1"/>
  <c r="AD43" i="1"/>
  <c r="AD233" i="1" s="1"/>
  <c r="Z44" i="1"/>
  <c r="Z234" i="1" s="1"/>
  <c r="W45" i="1"/>
  <c r="W235" i="1" s="1"/>
  <c r="P46" i="1"/>
  <c r="P236" i="1" s="1"/>
  <c r="M47" i="1"/>
  <c r="M237" i="1" s="1"/>
  <c r="J48" i="1"/>
  <c r="J238" i="1" s="1"/>
  <c r="X50" i="1"/>
  <c r="X240" i="1" s="1"/>
  <c r="R51" i="1"/>
  <c r="R241" i="1" s="1"/>
  <c r="N52" i="1"/>
  <c r="N242" i="1" s="1"/>
  <c r="K53" i="1"/>
  <c r="K243" i="1" s="1"/>
  <c r="Z55" i="1"/>
  <c r="Z245" i="1" s="1"/>
  <c r="L58" i="1"/>
  <c r="L248" i="1" s="1"/>
  <c r="H59" i="1"/>
  <c r="H249" i="1" s="1"/>
  <c r="AD59" i="1"/>
  <c r="AD249" i="1" s="1"/>
  <c r="N63" i="1"/>
  <c r="N253" i="1" s="1"/>
  <c r="Z66" i="1"/>
  <c r="Z256" i="1" s="1"/>
  <c r="L67" i="1"/>
  <c r="L257" i="1" s="1"/>
  <c r="AA67" i="1"/>
  <c r="AA257" i="1" s="1"/>
  <c r="AB68" i="1"/>
  <c r="AB258" i="1" s="1"/>
  <c r="S71" i="1"/>
  <c r="S261" i="1" s="1"/>
  <c r="T72" i="1"/>
  <c r="T262" i="1" s="1"/>
  <c r="U73" i="1"/>
  <c r="U263" i="1" s="1"/>
  <c r="F74" i="1"/>
  <c r="F264" i="1" s="1"/>
  <c r="K75" i="1"/>
  <c r="K265" i="1" s="1"/>
  <c r="V75" i="1"/>
  <c r="V265" i="1" s="1"/>
  <c r="P76" i="1"/>
  <c r="P266" i="1" s="1"/>
  <c r="U77" i="1"/>
  <c r="U267" i="1" s="1"/>
  <c r="Z78" i="1"/>
  <c r="Z268" i="1" s="1"/>
  <c r="J79" i="1"/>
  <c r="J269" i="1" s="1"/>
  <c r="T79" i="1"/>
  <c r="T269" i="1" s="1"/>
  <c r="AD79" i="1"/>
  <c r="AD269" i="1" s="1"/>
  <c r="J83" i="1"/>
  <c r="J273" i="1" s="1"/>
  <c r="R83" i="1"/>
  <c r="R273" i="1" s="1"/>
  <c r="Z83" i="1"/>
  <c r="Z273" i="1" s="1"/>
  <c r="J39" i="1"/>
  <c r="J229" i="1" s="1"/>
  <c r="Y43" i="1"/>
  <c r="Y233" i="1" s="1"/>
  <c r="AE45" i="1"/>
  <c r="AE235" i="1" s="1"/>
  <c r="F48" i="1"/>
  <c r="F238" i="1" s="1"/>
  <c r="AB54" i="1"/>
  <c r="AB244" i="1" s="1"/>
  <c r="K57" i="1"/>
  <c r="K247" i="1" s="1"/>
  <c r="P59" i="1"/>
  <c r="P249" i="1" s="1"/>
  <c r="S61" i="1"/>
  <c r="S251" i="1" s="1"/>
  <c r="AD63" i="1"/>
  <c r="AD253" i="1" s="1"/>
  <c r="U69" i="1"/>
  <c r="U259" i="1" s="1"/>
  <c r="AD70" i="1"/>
  <c r="AD260" i="1" s="1"/>
  <c r="P72" i="1"/>
  <c r="P262" i="1" s="1"/>
  <c r="Z74" i="1"/>
  <c r="Z264" i="1" s="1"/>
  <c r="AD75" i="1"/>
  <c r="AD265" i="1" s="1"/>
  <c r="G79" i="1"/>
  <c r="G269" i="1" s="1"/>
  <c r="F80" i="1"/>
  <c r="F270" i="1" s="1"/>
  <c r="Z80" i="1"/>
  <c r="Z270" i="1" s="1"/>
  <c r="P82" i="1"/>
  <c r="P272" i="1" s="1"/>
  <c r="I83" i="1"/>
  <c r="I273" i="1" s="1"/>
  <c r="Z84" i="1"/>
  <c r="Z274" i="1" s="1"/>
  <c r="S85" i="1"/>
  <c r="S275" i="1" s="1"/>
  <c r="H87" i="1"/>
  <c r="H277" i="1" s="1"/>
  <c r="P87" i="1"/>
  <c r="P277" i="1" s="1"/>
  <c r="X87" i="1"/>
  <c r="X277" i="1" s="1"/>
  <c r="L91" i="1"/>
  <c r="L281" i="1" s="1"/>
  <c r="T91" i="1"/>
  <c r="T281" i="1" s="1"/>
  <c r="AB91" i="1"/>
  <c r="AB281" i="1" s="1"/>
  <c r="H285" i="1"/>
  <c r="P95" i="1"/>
  <c r="P285" i="1" s="1"/>
  <c r="X95" i="1"/>
  <c r="X285" i="1" s="1"/>
  <c r="R39" i="1"/>
  <c r="R229" i="1" s="1"/>
  <c r="W41" i="1"/>
  <c r="W231" i="1" s="1"/>
  <c r="Z43" i="1"/>
  <c r="Z233" i="1" s="1"/>
  <c r="R48" i="1"/>
  <c r="R238" i="1" s="1"/>
  <c r="T50" i="1"/>
  <c r="T240" i="1" s="1"/>
  <c r="J55" i="1"/>
  <c r="J245" i="1" s="1"/>
  <c r="X59" i="1"/>
  <c r="X249" i="1" s="1"/>
  <c r="AE61" i="1"/>
  <c r="AE251" i="1" s="1"/>
  <c r="F64" i="1"/>
  <c r="F254" i="1" s="1"/>
  <c r="U65" i="1"/>
  <c r="U255" i="1" s="1"/>
  <c r="L68" i="1"/>
  <c r="L258" i="1" s="1"/>
  <c r="J71" i="1"/>
  <c r="J261" i="1" s="1"/>
  <c r="AE75" i="1"/>
  <c r="AE265" i="1" s="1"/>
  <c r="H79" i="1"/>
  <c r="H269" i="1" s="1"/>
  <c r="AD80" i="1"/>
  <c r="AD270" i="1" s="1"/>
  <c r="W81" i="1"/>
  <c r="W271" i="1" s="1"/>
  <c r="M83" i="1"/>
  <c r="M273" i="1" s="1"/>
  <c r="F84" i="1"/>
  <c r="F274" i="1" s="1"/>
  <c r="W85" i="1"/>
  <c r="W275" i="1" s="1"/>
  <c r="L86" i="1"/>
  <c r="L276" i="1" s="1"/>
  <c r="T86" i="1"/>
  <c r="T276" i="1" s="1"/>
  <c r="AB86" i="1"/>
  <c r="AB276" i="1" s="1"/>
  <c r="I87" i="1"/>
  <c r="I277" i="1" s="1"/>
  <c r="Q87" i="1"/>
  <c r="Q277" i="1" s="1"/>
  <c r="Y87" i="1"/>
  <c r="Y277" i="1" s="1"/>
  <c r="F88" i="1"/>
  <c r="F278" i="1" s="1"/>
  <c r="N88" i="1"/>
  <c r="N278" i="1" s="1"/>
  <c r="V88" i="1"/>
  <c r="V278" i="1" s="1"/>
  <c r="AD88" i="1"/>
  <c r="AD278" i="1" s="1"/>
  <c r="K89" i="1"/>
  <c r="K279" i="1" s="1"/>
  <c r="S89" i="1"/>
  <c r="S279" i="1" s="1"/>
  <c r="AA89" i="1"/>
  <c r="AA279" i="1" s="1"/>
  <c r="H90" i="1"/>
  <c r="H280" i="1" s="1"/>
  <c r="P90" i="1"/>
  <c r="P280" i="1" s="1"/>
  <c r="X90" i="1"/>
  <c r="X280" i="1" s="1"/>
  <c r="E91" i="1"/>
  <c r="E281" i="1" s="1"/>
  <c r="M91" i="1"/>
  <c r="M281" i="1" s="1"/>
  <c r="U91" i="1"/>
  <c r="U281" i="1" s="1"/>
  <c r="AC91" i="1"/>
  <c r="AC281" i="1" s="1"/>
  <c r="J92" i="1"/>
  <c r="J282" i="1" s="1"/>
  <c r="R92" i="1"/>
  <c r="R282" i="1" s="1"/>
  <c r="Z92" i="1"/>
  <c r="Z282" i="1" s="1"/>
  <c r="G93" i="1"/>
  <c r="G283" i="1" s="1"/>
  <c r="O93" i="1"/>
  <c r="O283" i="1" s="1"/>
  <c r="W93" i="1"/>
  <c r="W283" i="1" s="1"/>
  <c r="AE93" i="1"/>
  <c r="AE283" i="1" s="1"/>
  <c r="L94" i="1"/>
  <c r="L284" i="1" s="1"/>
  <c r="T94" i="1"/>
  <c r="T284" i="1" s="1"/>
  <c r="AB94" i="1"/>
  <c r="AB284" i="1" s="1"/>
  <c r="I95" i="1"/>
  <c r="I285" i="1" s="1"/>
  <c r="Q95" i="1"/>
  <c r="Q285" i="1" s="1"/>
  <c r="Y95" i="1"/>
  <c r="Y285" i="1" s="1"/>
  <c r="F96" i="1"/>
  <c r="F286" i="1" s="1"/>
  <c r="N96" i="1"/>
  <c r="N286" i="1" s="1"/>
  <c r="V96" i="1"/>
  <c r="V286" i="1" s="1"/>
  <c r="AD96" i="1"/>
  <c r="AD286" i="1" s="1"/>
  <c r="K97" i="1"/>
  <c r="K287" i="1" s="1"/>
  <c r="S97" i="1"/>
  <c r="S287" i="1" s="1"/>
  <c r="AA97" i="1"/>
  <c r="AA287" i="1" s="1"/>
  <c r="V39" i="1"/>
  <c r="V229" i="1" s="1"/>
  <c r="Z48" i="1"/>
  <c r="Z238" i="1" s="1"/>
  <c r="F51" i="1"/>
  <c r="F241" i="1" s="1"/>
  <c r="G53" i="1"/>
  <c r="G243" i="1" s="1"/>
  <c r="T55" i="1"/>
  <c r="T245" i="1" s="1"/>
  <c r="AC59" i="1"/>
  <c r="AC249" i="1" s="1"/>
  <c r="L62" i="1"/>
  <c r="L252" i="1" s="1"/>
  <c r="J67" i="1"/>
  <c r="J257" i="1" s="1"/>
  <c r="T68" i="1"/>
  <c r="T258" i="1" s="1"/>
  <c r="O71" i="1"/>
  <c r="O261" i="1" s="1"/>
  <c r="H75" i="1"/>
  <c r="H265" i="1" s="1"/>
  <c r="I77" i="1"/>
  <c r="I267" i="1" s="1"/>
  <c r="N79" i="1"/>
  <c r="N269" i="1" s="1"/>
  <c r="J80" i="1"/>
  <c r="J270" i="1" s="1"/>
  <c r="AA81" i="1"/>
  <c r="AA271" i="1" s="1"/>
  <c r="T82" i="1"/>
  <c r="T272" i="1" s="1"/>
  <c r="P83" i="1"/>
  <c r="P273" i="1" s="1"/>
  <c r="J84" i="1"/>
  <c r="J274" i="1" s="1"/>
  <c r="AD84" i="1"/>
  <c r="AD274" i="1" s="1"/>
  <c r="J87" i="1"/>
  <c r="J277" i="1" s="1"/>
  <c r="R87" i="1"/>
  <c r="R277" i="1" s="1"/>
  <c r="Z87" i="1"/>
  <c r="Z277" i="1" s="1"/>
  <c r="F91" i="1"/>
  <c r="F281" i="1" s="1"/>
  <c r="N91" i="1"/>
  <c r="N281" i="1" s="1"/>
  <c r="V91" i="1"/>
  <c r="V281" i="1" s="1"/>
  <c r="AD91" i="1"/>
  <c r="AD281" i="1" s="1"/>
  <c r="J95" i="1"/>
  <c r="J285" i="1" s="1"/>
  <c r="R95" i="1"/>
  <c r="R285" i="1" s="1"/>
  <c r="Z95" i="1"/>
  <c r="Z285" i="1" s="1"/>
  <c r="F40" i="1"/>
  <c r="F230" i="1" s="1"/>
  <c r="AD48" i="1"/>
  <c r="AD238" i="1" s="1"/>
  <c r="N51" i="1"/>
  <c r="N241" i="1" s="1"/>
  <c r="S53" i="1"/>
  <c r="S243" i="1" s="1"/>
  <c r="U55" i="1"/>
  <c r="U245" i="1" s="1"/>
  <c r="P62" i="1"/>
  <c r="P252" i="1" s="1"/>
  <c r="AC65" i="1"/>
  <c r="AC255" i="1" s="1"/>
  <c r="K67" i="1"/>
  <c r="K257" i="1" s="1"/>
  <c r="P71" i="1"/>
  <c r="P261" i="1" s="1"/>
  <c r="J74" i="1"/>
  <c r="J264" i="1" s="1"/>
  <c r="J75" i="1"/>
  <c r="J265" i="1" s="1"/>
  <c r="N78" i="1"/>
  <c r="N268" i="1" s="1"/>
  <c r="R79" i="1"/>
  <c r="R269" i="1" s="1"/>
  <c r="N80" i="1"/>
  <c r="N270" i="1" s="1"/>
  <c r="G81" i="1"/>
  <c r="G271" i="1" s="1"/>
  <c r="X82" i="1"/>
  <c r="X272" i="1" s="1"/>
  <c r="Q83" i="1"/>
  <c r="Q273" i="1" s="1"/>
  <c r="G85" i="1"/>
  <c r="G275" i="1" s="1"/>
  <c r="AA85" i="1"/>
  <c r="AA275" i="1" s="1"/>
  <c r="N86" i="1"/>
  <c r="N276" i="1" s="1"/>
  <c r="V86" i="1"/>
  <c r="V276" i="1" s="1"/>
  <c r="AD86" i="1"/>
  <c r="AD276" i="1" s="1"/>
  <c r="K87" i="1"/>
  <c r="K277" i="1" s="1"/>
  <c r="S87" i="1"/>
  <c r="S277" i="1" s="1"/>
  <c r="AA87" i="1"/>
  <c r="AA277" i="1" s="1"/>
  <c r="H88" i="1"/>
  <c r="H278" i="1" s="1"/>
  <c r="P88" i="1"/>
  <c r="P278" i="1" s="1"/>
  <c r="X88" i="1"/>
  <c r="X278" i="1" s="1"/>
  <c r="E89" i="1"/>
  <c r="E279" i="1" s="1"/>
  <c r="M89" i="1"/>
  <c r="M279" i="1" s="1"/>
  <c r="U89" i="1"/>
  <c r="U279" i="1" s="1"/>
  <c r="AC89" i="1"/>
  <c r="AC279" i="1" s="1"/>
  <c r="J90" i="1"/>
  <c r="J280" i="1" s="1"/>
  <c r="R90" i="1"/>
  <c r="R280" i="1" s="1"/>
  <c r="Z90" i="1"/>
  <c r="Z280" i="1" s="1"/>
  <c r="G91" i="1"/>
  <c r="G281" i="1" s="1"/>
  <c r="O91" i="1"/>
  <c r="O281" i="1" s="1"/>
  <c r="W91" i="1"/>
  <c r="W281" i="1" s="1"/>
  <c r="AE91" i="1"/>
  <c r="AE281" i="1" s="1"/>
  <c r="L92" i="1"/>
  <c r="L282" i="1" s="1"/>
  <c r="T92" i="1"/>
  <c r="T282" i="1" s="1"/>
  <c r="AB92" i="1"/>
  <c r="AB282" i="1" s="1"/>
  <c r="I93" i="1"/>
  <c r="I283" i="1" s="1"/>
  <c r="Q93" i="1"/>
  <c r="Q283" i="1" s="1"/>
  <c r="Y93" i="1"/>
  <c r="Y283" i="1" s="1"/>
  <c r="F94" i="1"/>
  <c r="F284" i="1" s="1"/>
  <c r="N94" i="1"/>
  <c r="N284" i="1" s="1"/>
  <c r="V94" i="1"/>
  <c r="V284" i="1" s="1"/>
  <c r="AD94" i="1"/>
  <c r="AD284" i="1" s="1"/>
  <c r="K95" i="1"/>
  <c r="K285" i="1" s="1"/>
  <c r="S95" i="1"/>
  <c r="S285" i="1" s="1"/>
  <c r="AA95" i="1"/>
  <c r="AA285" i="1" s="1"/>
  <c r="H96" i="1"/>
  <c r="H286" i="1" s="1"/>
  <c r="P96" i="1"/>
  <c r="P286" i="1" s="1"/>
  <c r="X96" i="1"/>
  <c r="X286" i="1" s="1"/>
  <c r="E97" i="1"/>
  <c r="E287" i="1" s="1"/>
  <c r="M97" i="1"/>
  <c r="M287" i="1" s="1"/>
  <c r="U97" i="1"/>
  <c r="U287" i="1" s="1"/>
  <c r="AC97" i="1"/>
  <c r="AC287" i="1" s="1"/>
  <c r="AB42" i="1"/>
  <c r="AB232" i="1" s="1"/>
  <c r="L47" i="1"/>
  <c r="L237" i="1" s="1"/>
  <c r="Z51" i="1"/>
  <c r="Z241" i="1" s="1"/>
  <c r="AE53" i="1"/>
  <c r="AE243" i="1" s="1"/>
  <c r="V60" i="1"/>
  <c r="V250" i="1" s="1"/>
  <c r="I63" i="1"/>
  <c r="I253" i="1" s="1"/>
  <c r="AB64" i="1"/>
  <c r="AB254" i="1" s="1"/>
  <c r="J66" i="1"/>
  <c r="J256" i="1" s="1"/>
  <c r="W67" i="1"/>
  <c r="W257" i="1" s="1"/>
  <c r="AD71" i="1"/>
  <c r="AD261" i="1" s="1"/>
  <c r="M73" i="1"/>
  <c r="M263" i="1" s="1"/>
  <c r="S75" i="1"/>
  <c r="S265" i="1" s="1"/>
  <c r="T76" i="1"/>
  <c r="T266" i="1" s="1"/>
  <c r="X79" i="1"/>
  <c r="X269" i="1" s="1"/>
  <c r="R80" i="1"/>
  <c r="R270" i="1" s="1"/>
  <c r="H82" i="1"/>
  <c r="H272" i="1" s="1"/>
  <c r="AB82" i="1"/>
  <c r="AB272" i="1" s="1"/>
  <c r="X83" i="1"/>
  <c r="X273" i="1" s="1"/>
  <c r="R84" i="1"/>
  <c r="R274" i="1" s="1"/>
  <c r="K85" i="1"/>
  <c r="K275" i="1" s="1"/>
  <c r="P86" i="1"/>
  <c r="P276" i="1" s="1"/>
  <c r="X86" i="1"/>
  <c r="X276" i="1" s="1"/>
  <c r="E87" i="1"/>
  <c r="E277" i="1" s="1"/>
  <c r="M87" i="1"/>
  <c r="M277" i="1" s="1"/>
  <c r="U87" i="1"/>
  <c r="U277" i="1" s="1"/>
  <c r="AC87" i="1"/>
  <c r="AC277" i="1" s="1"/>
  <c r="J88" i="1"/>
  <c r="J278" i="1" s="1"/>
  <c r="R88" i="1"/>
  <c r="R278" i="1" s="1"/>
  <c r="Z88" i="1"/>
  <c r="Z278" i="1" s="1"/>
  <c r="G89" i="1"/>
  <c r="G279" i="1" s="1"/>
  <c r="O89" i="1"/>
  <c r="O279" i="1" s="1"/>
  <c r="W89" i="1"/>
  <c r="W279" i="1" s="1"/>
  <c r="AE89" i="1"/>
  <c r="AE279" i="1" s="1"/>
  <c r="L90" i="1"/>
  <c r="L280" i="1" s="1"/>
  <c r="T90" i="1"/>
  <c r="T280" i="1" s="1"/>
  <c r="AB90" i="1"/>
  <c r="AB280" i="1" s="1"/>
  <c r="I91" i="1"/>
  <c r="I281" i="1" s="1"/>
  <c r="Q91" i="1"/>
  <c r="Q281" i="1" s="1"/>
  <c r="Y91" i="1"/>
  <c r="Y281" i="1" s="1"/>
  <c r="F92" i="1"/>
  <c r="F282" i="1" s="1"/>
  <c r="N92" i="1"/>
  <c r="N282" i="1" s="1"/>
  <c r="V92" i="1"/>
  <c r="V282" i="1" s="1"/>
  <c r="AD92" i="1"/>
  <c r="AD282" i="1" s="1"/>
  <c r="K93" i="1"/>
  <c r="K283" i="1" s="1"/>
  <c r="S93" i="1"/>
  <c r="S283" i="1" s="1"/>
  <c r="AA93" i="1"/>
  <c r="AA283" i="1" s="1"/>
  <c r="H94" i="1"/>
  <c r="H284" i="1" s="1"/>
  <c r="P94" i="1"/>
  <c r="P284" i="1" s="1"/>
  <c r="X94" i="1"/>
  <c r="X284" i="1" s="1"/>
  <c r="E95" i="1"/>
  <c r="E285" i="1" s="1"/>
  <c r="M95" i="1"/>
  <c r="M285" i="1" s="1"/>
  <c r="U95" i="1"/>
  <c r="U285" i="1" s="1"/>
  <c r="AC95" i="1"/>
  <c r="AC285" i="1" s="1"/>
  <c r="J96" i="1"/>
  <c r="J286" i="1" s="1"/>
  <c r="R96" i="1"/>
  <c r="R286" i="1" s="1"/>
  <c r="Z96" i="1"/>
  <c r="Z286" i="1" s="1"/>
  <c r="G97" i="1"/>
  <c r="G287" i="1" s="1"/>
  <c r="O97" i="1"/>
  <c r="O287" i="1" s="1"/>
  <c r="W97" i="1"/>
  <c r="W287" i="1" s="1"/>
  <c r="AE97" i="1"/>
  <c r="AE287" i="1" s="1"/>
  <c r="K41" i="1"/>
  <c r="K231" i="1" s="1"/>
  <c r="Q43" i="1"/>
  <c r="Q233" i="1" s="1"/>
  <c r="AD47" i="1"/>
  <c r="AD237" i="1" s="1"/>
  <c r="E59" i="1"/>
  <c r="E249" i="1" s="1"/>
  <c r="V63" i="1"/>
  <c r="V253" i="1" s="1"/>
  <c r="V66" i="1"/>
  <c r="V256" i="1" s="1"/>
  <c r="Z75" i="1"/>
  <c r="Z265" i="1" s="1"/>
  <c r="AC77" i="1"/>
  <c r="AC267" i="1" s="1"/>
  <c r="AD78" i="1"/>
  <c r="AD268" i="1" s="1"/>
  <c r="AC79" i="1"/>
  <c r="AC269" i="1" s="1"/>
  <c r="S81" i="1"/>
  <c r="S271" i="1" s="1"/>
  <c r="L82" i="1"/>
  <c r="L272" i="1" s="1"/>
  <c r="H83" i="1"/>
  <c r="H273" i="1" s="1"/>
  <c r="AC83" i="1"/>
  <c r="AC273" i="1" s="1"/>
  <c r="V84" i="1"/>
  <c r="V274" i="1" s="1"/>
  <c r="J86" i="1"/>
  <c r="J276" i="1" s="1"/>
  <c r="R86" i="1"/>
  <c r="R276" i="1" s="1"/>
  <c r="Z86" i="1"/>
  <c r="Z276" i="1" s="1"/>
  <c r="G87" i="1"/>
  <c r="G277" i="1" s="1"/>
  <c r="O87" i="1"/>
  <c r="O277" i="1" s="1"/>
  <c r="W87" i="1"/>
  <c r="W277" i="1" s="1"/>
  <c r="AE87" i="1"/>
  <c r="AE277" i="1" s="1"/>
  <c r="L88" i="1"/>
  <c r="L278" i="1" s="1"/>
  <c r="T88" i="1"/>
  <c r="T278" i="1" s="1"/>
  <c r="AB88" i="1"/>
  <c r="AB278" i="1" s="1"/>
  <c r="I89" i="1"/>
  <c r="I279" i="1" s="1"/>
  <c r="Q89" i="1"/>
  <c r="Q279" i="1" s="1"/>
  <c r="Y89" i="1"/>
  <c r="Y279" i="1" s="1"/>
  <c r="F90" i="1"/>
  <c r="F280" i="1" s="1"/>
  <c r="N90" i="1"/>
  <c r="N280" i="1" s="1"/>
  <c r="V90" i="1"/>
  <c r="V280" i="1" s="1"/>
  <c r="AD90" i="1"/>
  <c r="AD280" i="1" s="1"/>
  <c r="K91" i="1"/>
  <c r="K281" i="1" s="1"/>
  <c r="S91" i="1"/>
  <c r="S281" i="1" s="1"/>
  <c r="AA91" i="1"/>
  <c r="AA281" i="1" s="1"/>
  <c r="H92" i="1"/>
  <c r="H282" i="1" s="1"/>
  <c r="P92" i="1"/>
  <c r="P282" i="1" s="1"/>
  <c r="X92" i="1"/>
  <c r="X282" i="1" s="1"/>
  <c r="E93" i="1"/>
  <c r="E283" i="1" s="1"/>
  <c r="M93" i="1"/>
  <c r="M283" i="1" s="1"/>
  <c r="U93" i="1"/>
  <c r="U283" i="1" s="1"/>
  <c r="AC93" i="1"/>
  <c r="AC283" i="1" s="1"/>
  <c r="J94" i="1"/>
  <c r="J284" i="1" s="1"/>
  <c r="R94" i="1"/>
  <c r="R284" i="1" s="1"/>
  <c r="Z94" i="1"/>
  <c r="Z284" i="1" s="1"/>
  <c r="G95" i="1"/>
  <c r="G285" i="1" s="1"/>
  <c r="O95" i="1"/>
  <c r="O285" i="1" s="1"/>
  <c r="W95" i="1"/>
  <c r="W285" i="1" s="1"/>
  <c r="AE95" i="1"/>
  <c r="AE285" i="1" s="1"/>
  <c r="L96" i="1"/>
  <c r="L286" i="1" s="1"/>
  <c r="T96" i="1"/>
  <c r="T286" i="1" s="1"/>
  <c r="AB96" i="1"/>
  <c r="AB286" i="1" s="1"/>
  <c r="I97" i="1"/>
  <c r="I287" i="1" s="1"/>
  <c r="Q97" i="1"/>
  <c r="Q287" i="1" s="1"/>
  <c r="Y97" i="1"/>
  <c r="Y287" i="1" s="1"/>
  <c r="T42" i="1"/>
  <c r="T232" i="1" s="1"/>
  <c r="P51" i="1"/>
  <c r="P241" i="1" s="1"/>
  <c r="R67" i="1"/>
  <c r="R257" i="1" s="1"/>
  <c r="E73" i="1"/>
  <c r="E263" i="1" s="1"/>
  <c r="K81" i="1"/>
  <c r="K271" i="1" s="1"/>
  <c r="N84" i="1"/>
  <c r="N274" i="1" s="1"/>
  <c r="AB87" i="1"/>
  <c r="AB277" i="1" s="1"/>
  <c r="P91" i="1"/>
  <c r="P281" i="1" s="1"/>
  <c r="AD87" i="1"/>
  <c r="AD277" i="1" s="1"/>
  <c r="E43" i="1"/>
  <c r="E233" i="1" s="1"/>
  <c r="Z67" i="1"/>
  <c r="Z257" i="1" s="1"/>
  <c r="Y77" i="1"/>
  <c r="Y267" i="1" s="1"/>
  <c r="O81" i="1"/>
  <c r="O271" i="1" s="1"/>
  <c r="R91" i="1"/>
  <c r="R281" i="1" s="1"/>
  <c r="N74" i="1"/>
  <c r="N264" i="1" s="1"/>
  <c r="AE81" i="1"/>
  <c r="AE271" i="1" s="1"/>
  <c r="X91" i="1"/>
  <c r="X281" i="1" s="1"/>
  <c r="L95" i="1"/>
  <c r="L285" i="1" s="1"/>
  <c r="D112" i="1"/>
  <c r="D302" i="1" s="1"/>
  <c r="D95" i="1"/>
  <c r="D285" i="1" s="1"/>
  <c r="D87" i="1"/>
  <c r="D277" i="1" s="1"/>
  <c r="D79" i="1"/>
  <c r="D269" i="1" s="1"/>
  <c r="D71" i="1"/>
  <c r="D261" i="1" s="1"/>
  <c r="D63" i="1"/>
  <c r="D253" i="1" s="1"/>
  <c r="D55" i="1"/>
  <c r="D245" i="1" s="1"/>
  <c r="D47" i="1"/>
  <c r="D237" i="1" s="1"/>
  <c r="D39" i="1"/>
  <c r="D229" i="1" s="1"/>
  <c r="V70" i="1"/>
  <c r="V260" i="1" s="1"/>
  <c r="T75" i="1"/>
  <c r="T265" i="1" s="1"/>
  <c r="E83" i="1"/>
  <c r="E273" i="1" s="1"/>
  <c r="J63" i="1"/>
  <c r="J253" i="1" s="1"/>
  <c r="O85" i="1"/>
  <c r="O275" i="1" s="1"/>
  <c r="F87" i="1"/>
  <c r="F277" i="1" s="1"/>
  <c r="Z91" i="1"/>
  <c r="Z281" i="1" s="1"/>
  <c r="N95" i="1"/>
  <c r="N285" i="1" s="1"/>
  <c r="D111" i="1"/>
  <c r="D301" i="1" s="1"/>
  <c r="D94" i="1"/>
  <c r="D284" i="1" s="1"/>
  <c r="D86" i="1"/>
  <c r="D276" i="1" s="1"/>
  <c r="D78" i="1"/>
  <c r="D268" i="1" s="1"/>
  <c r="D70" i="1"/>
  <c r="D260" i="1" s="1"/>
  <c r="D62" i="1"/>
  <c r="D252" i="1" s="1"/>
  <c r="D54" i="1"/>
  <c r="D244" i="1" s="1"/>
  <c r="D46" i="1"/>
  <c r="D236" i="1" s="1"/>
  <c r="R56" i="1"/>
  <c r="R246" i="1" s="1"/>
  <c r="F47" i="1"/>
  <c r="F237" i="1" s="1"/>
  <c r="N70" i="1"/>
  <c r="N260" i="1" s="1"/>
  <c r="O75" i="1"/>
  <c r="O265" i="1" s="1"/>
  <c r="S79" i="1"/>
  <c r="S269" i="1" s="1"/>
  <c r="AE85" i="1"/>
  <c r="AE275" i="1" s="1"/>
  <c r="L87" i="1"/>
  <c r="L277" i="1" s="1"/>
  <c r="T95" i="1"/>
  <c r="T285" i="1" s="1"/>
  <c r="U47" i="1"/>
  <c r="U237" i="1" s="1"/>
  <c r="AD40" i="1"/>
  <c r="AD230" i="1" s="1"/>
  <c r="AE71" i="1"/>
  <c r="AE261" i="1" s="1"/>
  <c r="H86" i="1"/>
  <c r="H276" i="1" s="1"/>
  <c r="D100" i="1"/>
  <c r="D290" i="1" s="1"/>
  <c r="D83" i="1"/>
  <c r="D273" i="1" s="1"/>
  <c r="D67" i="1"/>
  <c r="D257" i="1" s="1"/>
  <c r="D51" i="1"/>
  <c r="D241" i="1" s="1"/>
  <c r="D115" i="1"/>
  <c r="D305" i="1" s="1"/>
  <c r="D288" i="1"/>
  <c r="D82" i="1"/>
  <c r="D272" i="1" s="1"/>
  <c r="D48" i="1"/>
  <c r="D238" i="1" s="1"/>
  <c r="N87" i="1"/>
  <c r="N277" i="1" s="1"/>
  <c r="D76" i="1"/>
  <c r="D266" i="1" s="1"/>
  <c r="V95" i="1"/>
  <c r="V285" i="1" s="1"/>
  <c r="D44" i="1"/>
  <c r="D234" i="1" s="1"/>
  <c r="T87" i="1"/>
  <c r="T277" i="1" s="1"/>
  <c r="AB95" i="1"/>
  <c r="AB285" i="1" s="1"/>
  <c r="D108" i="1"/>
  <c r="D298" i="1" s="1"/>
  <c r="D91" i="1"/>
  <c r="D281" i="1" s="1"/>
  <c r="D75" i="1"/>
  <c r="D265" i="1" s="1"/>
  <c r="D59" i="1"/>
  <c r="D249" i="1" s="1"/>
  <c r="D43" i="1"/>
  <c r="D233" i="1" s="1"/>
  <c r="D42" i="1"/>
  <c r="D232" i="1" s="1"/>
  <c r="U83" i="1"/>
  <c r="U273" i="1" s="1"/>
  <c r="D88" i="1"/>
  <c r="D278" i="1" s="1"/>
  <c r="D56" i="1"/>
  <c r="D246" i="1" s="1"/>
  <c r="D118" i="1"/>
  <c r="D308" i="1" s="1"/>
  <c r="D84" i="1"/>
  <c r="D274" i="1" s="1"/>
  <c r="D52" i="1"/>
  <c r="D242" i="1" s="1"/>
  <c r="D66" i="1"/>
  <c r="D256" i="1" s="1"/>
  <c r="F95" i="1"/>
  <c r="F285" i="1" s="1"/>
  <c r="D96" i="1"/>
  <c r="D286" i="1" s="1"/>
  <c r="D64" i="1"/>
  <c r="D254" i="1" s="1"/>
  <c r="D92" i="1"/>
  <c r="D282" i="1" s="1"/>
  <c r="V80" i="1"/>
  <c r="V270" i="1" s="1"/>
  <c r="V87" i="1"/>
  <c r="V277" i="1" s="1"/>
  <c r="H91" i="1"/>
  <c r="H281" i="1" s="1"/>
  <c r="AD95" i="1"/>
  <c r="AD285" i="1" s="1"/>
  <c r="D107" i="1"/>
  <c r="D297" i="1" s="1"/>
  <c r="D90" i="1"/>
  <c r="D280" i="1" s="1"/>
  <c r="D74" i="1"/>
  <c r="D264" i="1" s="1"/>
  <c r="D58" i="1"/>
  <c r="D248" i="1" s="1"/>
  <c r="J91" i="1"/>
  <c r="J281" i="1" s="1"/>
  <c r="D72" i="1"/>
  <c r="D262" i="1" s="1"/>
  <c r="D40" i="1"/>
  <c r="D230" i="1" s="1"/>
  <c r="X71" i="1"/>
  <c r="X261" i="1" s="1"/>
  <c r="Y83" i="1"/>
  <c r="Y273" i="1" s="1"/>
  <c r="D68" i="1"/>
  <c r="D258" i="1" s="1"/>
  <c r="D50" i="1"/>
  <c r="D240" i="1" s="1"/>
  <c r="X76" i="1"/>
  <c r="X266" i="1" s="1"/>
  <c r="D80" i="1"/>
  <c r="D270" i="1" s="1"/>
  <c r="AB79" i="1"/>
  <c r="AB269" i="1" s="1"/>
  <c r="D60" i="1"/>
  <c r="D250" i="1" s="1"/>
  <c r="G31" i="1"/>
  <c r="G221" i="1" s="1"/>
  <c r="O31" i="1"/>
  <c r="O221" i="1" s="1"/>
  <c r="W31" i="1"/>
  <c r="W221" i="1" s="1"/>
  <c r="AE31" i="1"/>
  <c r="AE221" i="1" s="1"/>
  <c r="L32" i="1"/>
  <c r="L222" i="1" s="1"/>
  <c r="T32" i="1"/>
  <c r="T222" i="1" s="1"/>
  <c r="AB32" i="1"/>
  <c r="AB222" i="1" s="1"/>
  <c r="I33" i="1"/>
  <c r="I223" i="1" s="1"/>
  <c r="Q33" i="1"/>
  <c r="Q223" i="1" s="1"/>
  <c r="Y33" i="1"/>
  <c r="Y223" i="1" s="1"/>
  <c r="F34" i="1"/>
  <c r="F224" i="1" s="1"/>
  <c r="N34" i="1"/>
  <c r="N224" i="1" s="1"/>
  <c r="V34" i="1"/>
  <c r="V224" i="1" s="1"/>
  <c r="AD34" i="1"/>
  <c r="AD224" i="1" s="1"/>
  <c r="K35" i="1"/>
  <c r="K225" i="1" s="1"/>
  <c r="S35" i="1"/>
  <c r="S225" i="1" s="1"/>
  <c r="AA35" i="1"/>
  <c r="AA225" i="1" s="1"/>
  <c r="H36" i="1"/>
  <c r="H226" i="1" s="1"/>
  <c r="P36" i="1"/>
  <c r="P226" i="1" s="1"/>
  <c r="X36" i="1"/>
  <c r="X226" i="1" s="1"/>
  <c r="E37" i="1"/>
  <c r="E227" i="1" s="1"/>
  <c r="M37" i="1"/>
  <c r="M227" i="1" s="1"/>
  <c r="U37" i="1"/>
  <c r="U227" i="1" s="1"/>
  <c r="AC37" i="1"/>
  <c r="AC227" i="1" s="1"/>
  <c r="J38" i="1"/>
  <c r="J228" i="1" s="1"/>
  <c r="R38" i="1"/>
  <c r="R228" i="1" s="1"/>
  <c r="Z38" i="1"/>
  <c r="Z228" i="1" s="1"/>
  <c r="D36" i="1"/>
  <c r="D226" i="1" s="1"/>
  <c r="I31" i="1"/>
  <c r="I221" i="1" s="1"/>
  <c r="Q31" i="1"/>
  <c r="Q221" i="1" s="1"/>
  <c r="Y31" i="1"/>
  <c r="Y221" i="1" s="1"/>
  <c r="F32" i="1"/>
  <c r="F222" i="1" s="1"/>
  <c r="N32" i="1"/>
  <c r="N222" i="1" s="1"/>
  <c r="V32" i="1"/>
  <c r="V222" i="1" s="1"/>
  <c r="AD32" i="1"/>
  <c r="AD222" i="1" s="1"/>
  <c r="K33" i="1"/>
  <c r="K223" i="1" s="1"/>
  <c r="S33" i="1"/>
  <c r="S223" i="1" s="1"/>
  <c r="AA33" i="1"/>
  <c r="AA223" i="1" s="1"/>
  <c r="H34" i="1"/>
  <c r="H224" i="1" s="1"/>
  <c r="P34" i="1"/>
  <c r="P224" i="1" s="1"/>
  <c r="X34" i="1"/>
  <c r="X224" i="1" s="1"/>
  <c r="E35" i="1"/>
  <c r="E225" i="1" s="1"/>
  <c r="M35" i="1"/>
  <c r="M225" i="1" s="1"/>
  <c r="U35" i="1"/>
  <c r="U225" i="1" s="1"/>
  <c r="AC35" i="1"/>
  <c r="AC225" i="1" s="1"/>
  <c r="J36" i="1"/>
  <c r="J226" i="1" s="1"/>
  <c r="R36" i="1"/>
  <c r="R226" i="1" s="1"/>
  <c r="Z36" i="1"/>
  <c r="Z226" i="1" s="1"/>
  <c r="G37" i="1"/>
  <c r="G227" i="1" s="1"/>
  <c r="O37" i="1"/>
  <c r="O227" i="1" s="1"/>
  <c r="W37" i="1"/>
  <c r="W227" i="1" s="1"/>
  <c r="AE37" i="1"/>
  <c r="AE227" i="1" s="1"/>
  <c r="L38" i="1"/>
  <c r="L228" i="1" s="1"/>
  <c r="T38" i="1"/>
  <c r="T228" i="1" s="1"/>
  <c r="AB38" i="1"/>
  <c r="AB228" i="1" s="1"/>
  <c r="D34" i="1"/>
  <c r="D224" i="1" s="1"/>
  <c r="T31" i="1"/>
  <c r="T221" i="1" s="1"/>
  <c r="J31" i="1"/>
  <c r="J221" i="1" s="1"/>
  <c r="R31" i="1"/>
  <c r="R221" i="1" s="1"/>
  <c r="Z31" i="1"/>
  <c r="Z221" i="1" s="1"/>
  <c r="F35" i="1"/>
  <c r="F225" i="1" s="1"/>
  <c r="N35" i="1"/>
  <c r="N225" i="1" s="1"/>
  <c r="V35" i="1"/>
  <c r="V225" i="1" s="1"/>
  <c r="AD35" i="1"/>
  <c r="AD225" i="1" s="1"/>
  <c r="L31" i="1"/>
  <c r="L221" i="1" s="1"/>
  <c r="K31" i="1"/>
  <c r="K221" i="1" s="1"/>
  <c r="S31" i="1"/>
  <c r="S221" i="1" s="1"/>
  <c r="AA31" i="1"/>
  <c r="AA221" i="1" s="1"/>
  <c r="H32" i="1"/>
  <c r="H222" i="1" s="1"/>
  <c r="P32" i="1"/>
  <c r="P222" i="1" s="1"/>
  <c r="X32" i="1"/>
  <c r="X222" i="1" s="1"/>
  <c r="E33" i="1"/>
  <c r="E223" i="1" s="1"/>
  <c r="M33" i="1"/>
  <c r="M223" i="1" s="1"/>
  <c r="U33" i="1"/>
  <c r="U223" i="1" s="1"/>
  <c r="AC33" i="1"/>
  <c r="AC223" i="1" s="1"/>
  <c r="J34" i="1"/>
  <c r="J224" i="1" s="1"/>
  <c r="R34" i="1"/>
  <c r="R224" i="1" s="1"/>
  <c r="Z34" i="1"/>
  <c r="Z224" i="1" s="1"/>
  <c r="G35" i="1"/>
  <c r="G225" i="1" s="1"/>
  <c r="O35" i="1"/>
  <c r="O225" i="1" s="1"/>
  <c r="W35" i="1"/>
  <c r="W225" i="1" s="1"/>
  <c r="AE35" i="1"/>
  <c r="AE225" i="1" s="1"/>
  <c r="L36" i="1"/>
  <c r="L226" i="1" s="1"/>
  <c r="T36" i="1"/>
  <c r="T226" i="1" s="1"/>
  <c r="AB36" i="1"/>
  <c r="AB226" i="1" s="1"/>
  <c r="I37" i="1"/>
  <c r="I227" i="1" s="1"/>
  <c r="Q37" i="1"/>
  <c r="Q227" i="1" s="1"/>
  <c r="Y37" i="1"/>
  <c r="Y227" i="1" s="1"/>
  <c r="F38" i="1"/>
  <c r="F228" i="1" s="1"/>
  <c r="N38" i="1"/>
  <c r="N228" i="1" s="1"/>
  <c r="V38" i="1"/>
  <c r="V228" i="1" s="1"/>
  <c r="AD38" i="1"/>
  <c r="AD228" i="1" s="1"/>
  <c r="D32" i="1"/>
  <c r="D222" i="1" s="1"/>
  <c r="AB31" i="1"/>
  <c r="AB221" i="1" s="1"/>
  <c r="E31" i="1"/>
  <c r="E221" i="1" s="1"/>
  <c r="M31" i="1"/>
  <c r="M221" i="1" s="1"/>
  <c r="U31" i="1"/>
  <c r="U221" i="1" s="1"/>
  <c r="AC31" i="1"/>
  <c r="AC221" i="1" s="1"/>
  <c r="J32" i="1"/>
  <c r="J222" i="1" s="1"/>
  <c r="R32" i="1"/>
  <c r="R222" i="1" s="1"/>
  <c r="Z32" i="1"/>
  <c r="Z222" i="1" s="1"/>
  <c r="G33" i="1"/>
  <c r="G223" i="1" s="1"/>
  <c r="O33" i="1"/>
  <c r="O223" i="1" s="1"/>
  <c r="W33" i="1"/>
  <c r="W223" i="1" s="1"/>
  <c r="AE33" i="1"/>
  <c r="AE223" i="1" s="1"/>
  <c r="L34" i="1"/>
  <c r="L224" i="1" s="1"/>
  <c r="T34" i="1"/>
  <c r="T224" i="1" s="1"/>
  <c r="AB34" i="1"/>
  <c r="AB224" i="1" s="1"/>
  <c r="I35" i="1"/>
  <c r="I225" i="1" s="1"/>
  <c r="Q35" i="1"/>
  <c r="Q225" i="1" s="1"/>
  <c r="Y35" i="1"/>
  <c r="Y225" i="1" s="1"/>
  <c r="F36" i="1"/>
  <c r="F226" i="1" s="1"/>
  <c r="N36" i="1"/>
  <c r="N226" i="1" s="1"/>
  <c r="V36" i="1"/>
  <c r="V226" i="1" s="1"/>
  <c r="AD36" i="1"/>
  <c r="AD226" i="1" s="1"/>
  <c r="K37" i="1"/>
  <c r="K227" i="1" s="1"/>
  <c r="S37" i="1"/>
  <c r="S227" i="1" s="1"/>
  <c r="AA37" i="1"/>
  <c r="AA227" i="1" s="1"/>
  <c r="H38" i="1"/>
  <c r="H228" i="1" s="1"/>
  <c r="P38" i="1"/>
  <c r="P228" i="1" s="1"/>
  <c r="X38" i="1"/>
  <c r="X228" i="1" s="1"/>
  <c r="D38" i="1"/>
  <c r="D228" i="1" s="1"/>
  <c r="X31" i="1"/>
  <c r="X221" i="1" s="1"/>
  <c r="L35" i="1"/>
  <c r="L225" i="1" s="1"/>
  <c r="D31" i="1"/>
  <c r="D221" i="1" s="1"/>
  <c r="H31" i="1"/>
  <c r="H221" i="1" s="1"/>
  <c r="Z35" i="1"/>
  <c r="Z225" i="1" s="1"/>
  <c r="AB35" i="1"/>
  <c r="AB225" i="1" s="1"/>
  <c r="AD31" i="1"/>
  <c r="AD221" i="1" s="1"/>
  <c r="P35" i="1"/>
  <c r="P225" i="1" s="1"/>
  <c r="H35" i="1"/>
  <c r="H225" i="1" s="1"/>
  <c r="V31" i="1"/>
  <c r="V221" i="1" s="1"/>
  <c r="J35" i="1"/>
  <c r="J225" i="1" s="1"/>
  <c r="D35" i="1"/>
  <c r="D225" i="1" s="1"/>
  <c r="R35" i="1"/>
  <c r="R225" i="1" s="1"/>
  <c r="N31" i="1"/>
  <c r="N221" i="1" s="1"/>
  <c r="P31" i="1"/>
  <c r="P221" i="1" s="1"/>
  <c r="F31" i="1"/>
  <c r="F221" i="1" s="1"/>
  <c r="T35" i="1"/>
  <c r="T225" i="1" s="1"/>
  <c r="X35" i="1"/>
  <c r="X225" i="1" s="1"/>
</calcChain>
</file>

<file path=xl/sharedStrings.xml><?xml version="1.0" encoding="utf-8"?>
<sst xmlns="http://schemas.openxmlformats.org/spreadsheetml/2006/main" count="151" uniqueCount="32">
  <si>
    <t>W/meter</t>
  </si>
  <si>
    <t>° C</t>
  </si>
  <si>
    <t>Element spacing</t>
  </si>
  <si>
    <t>Height</t>
  </si>
  <si>
    <t>SCE single</t>
  </si>
  <si>
    <t>Arithmetic</t>
  </si>
  <si>
    <t>Logarithmic</t>
  </si>
  <si>
    <t>Watt to Btu/h:</t>
  </si>
  <si>
    <t>Inlet</t>
  </si>
  <si>
    <t>Outlet</t>
  </si>
  <si>
    <t>Ambient</t>
  </si>
  <si>
    <t xml:space="preserve">Delta T </t>
  </si>
  <si>
    <t>Type</t>
  </si>
  <si>
    <t>W/m at 75/65/20</t>
  </si>
  <si>
    <t>n-coefficients</t>
  </si>
  <si>
    <t>Element distance</t>
  </si>
  <si>
    <t>SCE (single)</t>
  </si>
  <si>
    <t>SCD (double)</t>
  </si>
  <si>
    <t>Weight/Element</t>
  </si>
  <si>
    <t>Water Content/Element</t>
  </si>
  <si>
    <t>SCD Double</t>
  </si>
  <si>
    <t>Table of heat outputs at:</t>
  </si>
  <si>
    <t>Arithmetic outputs</t>
  </si>
  <si>
    <t>Conversion to Logarithmic Outputs</t>
  </si>
  <si>
    <t>Conversion to Btu/hr</t>
  </si>
  <si>
    <t>Hudevad SC Horizontal</t>
  </si>
  <si>
    <t>Advisory recommendation for the choice of calculation method and use of reduction factor:</t>
  </si>
  <si>
    <t>Logarithmic conversion should be used on emitters up until and including height 400mm, as well as on low convectors.</t>
  </si>
  <si>
    <t>The logarithmic calculation method should also be used if the relative cooling surpasses 75%.</t>
  </si>
  <si>
    <t>Arithmetic conversion should be used on emitters above height 400mm if the relative cooling is under 75%.</t>
  </si>
  <si>
    <t xml:space="preserve">Type 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</si>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</sst>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_)"/>
    <numFmt numFmtId="166" formatCode="0.0_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</cellStyleXfs>
  <cellXfs count="299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4" fillId="2" borderId="6" xfId="2" applyNumberFormat="1" applyFont="1" applyFill="1" applyBorder="1" applyAlignment="1">
      <alignment horizontal="left"/>
    </xf>
    <xf numFmtId="164" fontId="4" fillId="2" borderId="7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3" borderId="6" xfId="2" applyNumberFormat="1" applyFont="1" applyFill="1" applyBorder="1" applyAlignment="1">
      <alignment horizontal="centerContinuous"/>
    </xf>
    <xf numFmtId="164" fontId="4" fillId="3" borderId="7" xfId="2" applyNumberFormat="1" applyFont="1" applyFill="1" applyBorder="1" applyAlignment="1">
      <alignment horizontal="centerContinuous"/>
    </xf>
    <xf numFmtId="164" fontId="5" fillId="3" borderId="8" xfId="2" applyNumberFormat="1" applyFont="1" applyFill="1" applyBorder="1" applyAlignment="1">
      <alignment horizontal="centerContinuous"/>
    </xf>
    <xf numFmtId="164" fontId="4" fillId="2" borderId="11" xfId="2" applyNumberFormat="1" applyFont="1" applyFill="1" applyBorder="1"/>
    <xf numFmtId="164" fontId="6" fillId="0" borderId="5" xfId="2" applyNumberFormat="1" applyFont="1" applyBorder="1" applyProtection="1">
      <protection locked="0"/>
    </xf>
    <xf numFmtId="164" fontId="4" fillId="3" borderId="13" xfId="3" applyNumberFormat="1" applyFont="1" applyFill="1" applyBorder="1" applyAlignment="1">
      <alignment horizontal="center"/>
    </xf>
    <xf numFmtId="164" fontId="5" fillId="3" borderId="14" xfId="3" applyNumberFormat="1" applyFont="1" applyFill="1" applyBorder="1" applyAlignment="1">
      <alignment horizontal="center"/>
    </xf>
    <xf numFmtId="0" fontId="6" fillId="0" borderId="15" xfId="3" applyFont="1" applyBorder="1" applyAlignment="1" applyProtection="1">
      <alignment horizontal="center"/>
      <protection locked="0"/>
    </xf>
    <xf numFmtId="164" fontId="4" fillId="2" borderId="18" xfId="2" applyNumberFormat="1" applyFont="1" applyFill="1" applyBorder="1"/>
    <xf numFmtId="164" fontId="6" fillId="0" borderId="1" xfId="2" applyNumberFormat="1" applyFont="1" applyBorder="1" applyProtection="1">
      <protection locked="0"/>
    </xf>
    <xf numFmtId="164" fontId="4" fillId="2" borderId="19" xfId="2" applyNumberFormat="1" applyFont="1" applyFill="1" applyBorder="1"/>
    <xf numFmtId="164" fontId="4" fillId="3" borderId="20" xfId="3" applyNumberFormat="1" applyFont="1" applyFill="1" applyBorder="1" applyAlignment="1">
      <alignment horizontal="center"/>
    </xf>
    <xf numFmtId="164" fontId="5" fillId="3" borderId="21" xfId="3" applyNumberFormat="1" applyFont="1" applyFill="1" applyBorder="1" applyAlignment="1">
      <alignment horizontal="center"/>
    </xf>
    <xf numFmtId="0" fontId="6" fillId="0" borderId="19" xfId="3" applyFont="1" applyBorder="1" applyAlignment="1" applyProtection="1">
      <alignment horizontal="center"/>
      <protection locked="0"/>
    </xf>
    <xf numFmtId="164" fontId="5" fillId="0" borderId="0" xfId="2" applyNumberFormat="1" applyFont="1"/>
    <xf numFmtId="164" fontId="4" fillId="2" borderId="22" xfId="2" applyNumberFormat="1" applyFont="1" applyFill="1" applyBorder="1"/>
    <xf numFmtId="166" fontId="6" fillId="2" borderId="23" xfId="2" applyNumberFormat="1" applyFont="1" applyFill="1" applyBorder="1"/>
    <xf numFmtId="164" fontId="4" fillId="2" borderId="24" xfId="2" applyNumberFormat="1" applyFont="1" applyFill="1" applyBorder="1"/>
    <xf numFmtId="2" fontId="4" fillId="3" borderId="25" xfId="3" applyNumberFormat="1" applyFont="1" applyFill="1" applyBorder="1" applyAlignment="1">
      <alignment horizontal="center"/>
    </xf>
    <xf numFmtId="2" fontId="4" fillId="3" borderId="26" xfId="3" applyNumberFormat="1" applyFont="1" applyFill="1" applyBorder="1" applyAlignment="1">
      <alignment horizontal="center"/>
    </xf>
    <xf numFmtId="2" fontId="6" fillId="3" borderId="24" xfId="3" applyNumberFormat="1" applyFont="1" applyFill="1" applyBorder="1" applyAlignment="1">
      <alignment horizontal="center"/>
    </xf>
    <xf numFmtId="1" fontId="0" fillId="0" borderId="0" xfId="0" applyNumberFormat="1" applyFill="1" applyBorder="1" applyProtection="1">
      <protection hidden="1"/>
    </xf>
    <xf numFmtId="1" fontId="0" fillId="0" borderId="15" xfId="0" applyNumberFormat="1" applyBorder="1" applyProtection="1">
      <protection hidden="1"/>
    </xf>
    <xf numFmtId="164" fontId="5" fillId="5" borderId="21" xfId="3" applyNumberFormat="1" applyFont="1" applyFill="1" applyBorder="1" applyAlignment="1">
      <alignment horizontal="center"/>
    </xf>
    <xf numFmtId="164" fontId="4" fillId="6" borderId="12" xfId="2" applyNumberFormat="1" applyFont="1" applyFill="1" applyBorder="1"/>
    <xf numFmtId="164" fontId="4" fillId="0" borderId="0" xfId="2" applyNumberFormat="1" applyFont="1" applyFill="1" applyBorder="1"/>
    <xf numFmtId="166" fontId="6" fillId="0" borderId="0" xfId="2" applyNumberFormat="1" applyFont="1" applyFill="1" applyBorder="1"/>
    <xf numFmtId="2" fontId="4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" xfId="0" applyNumberFormat="1" applyBorder="1" applyProtection="1">
      <protection hidden="1"/>
    </xf>
    <xf numFmtId="1" fontId="0" fillId="0" borderId="19" xfId="0" applyNumberFormat="1" applyBorder="1" applyProtection="1">
      <protection hidden="1"/>
    </xf>
    <xf numFmtId="1" fontId="0" fillId="0" borderId="23" xfId="0" applyNumberFormat="1" applyBorder="1" applyProtection="1">
      <protection hidden="1"/>
    </xf>
    <xf numFmtId="1" fontId="0" fillId="0" borderId="24" xfId="0" applyNumberFormat="1" applyBorder="1" applyProtection="1">
      <protection hidden="1"/>
    </xf>
    <xf numFmtId="1" fontId="0" fillId="0" borderId="27" xfId="0" applyNumberFormat="1" applyBorder="1" applyProtection="1">
      <protection hidden="1"/>
    </xf>
    <xf numFmtId="1" fontId="0" fillId="0" borderId="31" xfId="0" applyNumberFormat="1" applyBorder="1" applyProtection="1">
      <protection hidden="1"/>
    </xf>
    <xf numFmtId="1" fontId="0" fillId="0" borderId="36" xfId="0" applyNumberFormat="1" applyBorder="1" applyProtection="1">
      <protection hidden="1"/>
    </xf>
    <xf numFmtId="164" fontId="4" fillId="0" borderId="0" xfId="2" applyNumberFormat="1" applyFont="1"/>
    <xf numFmtId="0" fontId="7" fillId="0" borderId="0" xfId="0" applyFont="1" applyAlignment="1"/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4" xfId="0" applyFont="1" applyFill="1" applyBorder="1" applyProtection="1">
      <protection hidden="1"/>
    </xf>
    <xf numFmtId="0" fontId="8" fillId="6" borderId="41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6" borderId="31" xfId="0" applyFont="1" applyFill="1" applyBorder="1" applyProtection="1">
      <protection hidden="1"/>
    </xf>
    <xf numFmtId="0" fontId="8" fillId="6" borderId="23" xfId="0" applyFont="1" applyFill="1" applyBorder="1" applyProtection="1">
      <protection hidden="1"/>
    </xf>
    <xf numFmtId="0" fontId="8" fillId="6" borderId="24" xfId="0" applyFont="1" applyFill="1" applyBorder="1" applyProtection="1">
      <protection hidden="1"/>
    </xf>
    <xf numFmtId="0" fontId="8" fillId="5" borderId="3" xfId="0" applyFont="1" applyFill="1" applyBorder="1" applyProtection="1">
      <protection hidden="1"/>
    </xf>
    <xf numFmtId="0" fontId="8" fillId="5" borderId="4" xfId="0" applyFont="1" applyFill="1" applyBorder="1" applyProtection="1">
      <protection hidden="1"/>
    </xf>
    <xf numFmtId="0" fontId="8" fillId="5" borderId="22" xfId="0" applyFont="1" applyFill="1" applyBorder="1" applyProtection="1">
      <protection hidden="1"/>
    </xf>
    <xf numFmtId="0" fontId="8" fillId="5" borderId="23" xfId="0" applyFont="1" applyFill="1" applyBorder="1" applyProtection="1">
      <protection hidden="1"/>
    </xf>
    <xf numFmtId="0" fontId="8" fillId="5" borderId="24" xfId="0" applyFont="1" applyFill="1" applyBorder="1" applyProtection="1">
      <protection hidden="1"/>
    </xf>
    <xf numFmtId="0" fontId="8" fillId="7" borderId="3" xfId="0" applyFont="1" applyFill="1" applyBorder="1" applyProtection="1">
      <protection hidden="1"/>
    </xf>
    <xf numFmtId="0" fontId="8" fillId="7" borderId="4" xfId="0" applyFont="1" applyFill="1" applyBorder="1" applyProtection="1">
      <protection hidden="1"/>
    </xf>
    <xf numFmtId="0" fontId="8" fillId="7" borderId="22" xfId="0" applyFont="1" applyFill="1" applyBorder="1" applyProtection="1">
      <protection hidden="1"/>
    </xf>
    <xf numFmtId="0" fontId="8" fillId="7" borderId="23" xfId="0" applyFont="1" applyFill="1" applyBorder="1" applyProtection="1">
      <protection hidden="1"/>
    </xf>
    <xf numFmtId="0" fontId="8" fillId="7" borderId="24" xfId="0" applyFont="1" applyFill="1" applyBorder="1" applyProtection="1">
      <protection hidden="1"/>
    </xf>
    <xf numFmtId="0" fontId="8" fillId="6" borderId="42" xfId="0" applyFont="1" applyFill="1" applyBorder="1"/>
    <xf numFmtId="0" fontId="8" fillId="5" borderId="42" xfId="0" applyFont="1" applyFill="1" applyBorder="1"/>
    <xf numFmtId="0" fontId="8" fillId="5" borderId="41" xfId="0" applyFont="1" applyFill="1" applyBorder="1" applyProtection="1">
      <protection hidden="1"/>
    </xf>
    <xf numFmtId="0" fontId="8" fillId="7" borderId="42" xfId="0" applyFont="1" applyFill="1" applyBorder="1"/>
    <xf numFmtId="0" fontId="8" fillId="7" borderId="41" xfId="0" applyFont="1" applyFill="1" applyBorder="1" applyProtection="1">
      <protection hidden="1"/>
    </xf>
    <xf numFmtId="0" fontId="9" fillId="0" borderId="0" xfId="0" applyFont="1" applyAlignment="1">
      <alignment vertical="center"/>
    </xf>
    <xf numFmtId="0" fontId="2" fillId="0" borderId="0" xfId="0" applyFont="1" applyBorder="1" applyAlignment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4" fillId="2" borderId="11" xfId="2" applyNumberFormat="1" applyFont="1" applyFill="1" applyBorder="1" applyAlignment="1" applyProtection="1">
      <alignment horizontal="right"/>
      <protection hidden="1"/>
    </xf>
    <xf numFmtId="164" fontId="4" fillId="2" borderId="18" xfId="2" applyNumberFormat="1" applyFont="1" applyFill="1" applyBorder="1" applyAlignment="1" applyProtection="1">
      <alignment horizontal="right"/>
      <protection hidden="1"/>
    </xf>
    <xf numFmtId="164" fontId="4" fillId="2" borderId="49" xfId="2" applyNumberFormat="1" applyFont="1" applyFill="1" applyBorder="1" applyAlignment="1" applyProtection="1">
      <alignment horizontal="right"/>
      <protection hidden="1"/>
    </xf>
    <xf numFmtId="0" fontId="8" fillId="6" borderId="21" xfId="0" applyFont="1" applyFill="1" applyBorder="1"/>
    <xf numFmtId="0" fontId="8" fillId="6" borderId="21" xfId="0" applyFont="1" applyFill="1" applyBorder="1" applyProtection="1">
      <protection hidden="1"/>
    </xf>
    <xf numFmtId="0" fontId="8" fillId="6" borderId="26" xfId="0" applyFont="1" applyFill="1" applyBorder="1" applyProtection="1">
      <protection hidden="1"/>
    </xf>
    <xf numFmtId="0" fontId="8" fillId="6" borderId="49" xfId="0" applyFont="1" applyFill="1" applyBorder="1" applyAlignment="1">
      <alignment horizontal="center"/>
    </xf>
    <xf numFmtId="0" fontId="8" fillId="6" borderId="50" xfId="0" applyFont="1" applyFill="1" applyBorder="1" applyAlignment="1">
      <alignment horizontal="center"/>
    </xf>
    <xf numFmtId="0" fontId="0" fillId="6" borderId="42" xfId="0" applyFill="1" applyBorder="1"/>
    <xf numFmtId="0" fontId="0" fillId="6" borderId="44" xfId="0" applyFill="1" applyBorder="1"/>
    <xf numFmtId="0" fontId="0" fillId="6" borderId="45" xfId="0" applyFill="1" applyBorder="1"/>
    <xf numFmtId="1" fontId="0" fillId="0" borderId="1" xfId="0" applyNumberFormat="1" applyBorder="1" applyAlignment="1" applyProtection="1">
      <alignment horizontal="center"/>
      <protection hidden="1"/>
    </xf>
    <xf numFmtId="1" fontId="0" fillId="8" borderId="1" xfId="0" applyNumberFormat="1" applyFill="1" applyBorder="1" applyAlignment="1" applyProtection="1">
      <alignment horizontal="center"/>
      <protection hidden="1"/>
    </xf>
    <xf numFmtId="1" fontId="0" fillId="0" borderId="27" xfId="0" applyNumberFormat="1" applyBorder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18" xfId="0" applyNumberFormat="1" applyFill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8" xfId="0" applyNumberFormat="1" applyBorder="1" applyAlignment="1" applyProtection="1">
      <alignment horizontal="center"/>
      <protection hidden="1"/>
    </xf>
    <xf numFmtId="1" fontId="0" fillId="0" borderId="31" xfId="0" applyNumberFormat="1" applyBorder="1" applyAlignment="1" applyProtection="1">
      <alignment horizontal="center"/>
      <protection hidden="1"/>
    </xf>
    <xf numFmtId="1" fontId="0" fillId="0" borderId="50" xfId="0" applyNumberFormat="1" applyBorder="1" applyAlignment="1" applyProtection="1">
      <alignment horizontal="center"/>
      <protection hidden="1"/>
    </xf>
    <xf numFmtId="0" fontId="8" fillId="5" borderId="21" xfId="0" applyFont="1" applyFill="1" applyBorder="1"/>
    <xf numFmtId="0" fontId="8" fillId="5" borderId="21" xfId="0" applyFont="1" applyFill="1" applyBorder="1" applyProtection="1">
      <protection hidden="1"/>
    </xf>
    <xf numFmtId="0" fontId="8" fillId="5" borderId="26" xfId="0" applyFont="1" applyFill="1" applyBorder="1" applyProtection="1">
      <protection hidden="1"/>
    </xf>
    <xf numFmtId="0" fontId="8" fillId="5" borderId="4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7" borderId="21" xfId="0" applyFont="1" applyFill="1" applyBorder="1"/>
    <xf numFmtId="0" fontId="8" fillId="7" borderId="21" xfId="0" applyFont="1" applyFill="1" applyBorder="1" applyProtection="1">
      <protection hidden="1"/>
    </xf>
    <xf numFmtId="0" fontId="8" fillId="7" borderId="26" xfId="0" applyFont="1" applyFill="1" applyBorder="1" applyProtection="1">
      <protection hidden="1"/>
    </xf>
    <xf numFmtId="0" fontId="8" fillId="7" borderId="49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0" fillId="7" borderId="52" xfId="0" applyFill="1" applyBorder="1"/>
    <xf numFmtId="0" fontId="0" fillId="7" borderId="54" xfId="0" applyFill="1" applyBorder="1"/>
    <xf numFmtId="0" fontId="0" fillId="7" borderId="55" xfId="0" applyFill="1" applyBorder="1"/>
    <xf numFmtId="0" fontId="0" fillId="5" borderId="52" xfId="0" applyFill="1" applyBorder="1"/>
    <xf numFmtId="0" fontId="0" fillId="5" borderId="54" xfId="0" applyFill="1" applyBorder="1"/>
    <xf numFmtId="0" fontId="0" fillId="5" borderId="55" xfId="0" applyFill="1" applyBorder="1"/>
    <xf numFmtId="1" fontId="0" fillId="0" borderId="39" xfId="0" applyNumberFormat="1" applyBorder="1" applyAlignment="1" applyProtection="1">
      <alignment horizontal="center"/>
      <protection hidden="1"/>
    </xf>
    <xf numFmtId="0" fontId="8" fillId="6" borderId="53" xfId="0" applyFont="1" applyFill="1" applyBorder="1" applyAlignment="1">
      <alignment horizontal="right"/>
    </xf>
    <xf numFmtId="164" fontId="4" fillId="5" borderId="11" xfId="2" applyNumberFormat="1" applyFont="1" applyFill="1" applyBorder="1" applyAlignment="1" applyProtection="1">
      <alignment horizontal="right"/>
      <protection hidden="1"/>
    </xf>
    <xf numFmtId="164" fontId="4" fillId="5" borderId="18" xfId="2" applyNumberFormat="1" applyFont="1" applyFill="1" applyBorder="1" applyAlignment="1" applyProtection="1">
      <alignment horizontal="right"/>
      <protection hidden="1"/>
    </xf>
    <xf numFmtId="164" fontId="4" fillId="5" borderId="49" xfId="2" applyNumberFormat="1" applyFont="1" applyFill="1" applyBorder="1" applyAlignment="1" applyProtection="1">
      <alignment horizontal="right"/>
      <protection hidden="1"/>
    </xf>
    <xf numFmtId="0" fontId="8" fillId="5" borderId="53" xfId="0" applyFont="1" applyFill="1" applyBorder="1" applyAlignment="1">
      <alignment horizontal="right"/>
    </xf>
    <xf numFmtId="164" fontId="4" fillId="7" borderId="11" xfId="2" applyNumberFormat="1" applyFont="1" applyFill="1" applyBorder="1" applyAlignment="1" applyProtection="1">
      <protection hidden="1"/>
    </xf>
    <xf numFmtId="164" fontId="4" fillId="7" borderId="18" xfId="2" applyNumberFormat="1" applyFont="1" applyFill="1" applyBorder="1" applyAlignment="1" applyProtection="1">
      <protection hidden="1"/>
    </xf>
    <xf numFmtId="164" fontId="4" fillId="7" borderId="49" xfId="2" applyNumberFormat="1" applyFont="1" applyFill="1" applyBorder="1" applyAlignment="1" applyProtection="1">
      <protection hidden="1"/>
    </xf>
    <xf numFmtId="0" fontId="8" fillId="7" borderId="53" xfId="0" applyFont="1" applyFill="1" applyBorder="1" applyAlignment="1"/>
    <xf numFmtId="1" fontId="0" fillId="8" borderId="19" xfId="0" applyNumberFormat="1" applyFill="1" applyBorder="1" applyAlignment="1" applyProtection="1">
      <alignment horizontal="center"/>
      <protection hidden="1"/>
    </xf>
    <xf numFmtId="1" fontId="0" fillId="8" borderId="28" xfId="0" applyNumberFormat="1" applyFill="1" applyBorder="1" applyAlignment="1" applyProtection="1">
      <alignment horizontal="center"/>
      <protection hidden="1"/>
    </xf>
    <xf numFmtId="1" fontId="0" fillId="8" borderId="23" xfId="0" applyNumberFormat="1" applyFill="1" applyBorder="1" applyAlignment="1" applyProtection="1">
      <alignment horizontal="center"/>
      <protection hidden="1"/>
    </xf>
    <xf numFmtId="1" fontId="0" fillId="0" borderId="1" xfId="0" applyNumberFormat="1" applyFont="1" applyBorder="1" applyAlignment="1" applyProtection="1">
      <alignment horizontal="center"/>
      <protection hidden="1"/>
    </xf>
    <xf numFmtId="1" fontId="0" fillId="8" borderId="24" xfId="0" applyNumberFormat="1" applyFill="1" applyBorder="1" applyAlignment="1" applyProtection="1">
      <alignment horizontal="center"/>
      <protection hidden="1"/>
    </xf>
    <xf numFmtId="1" fontId="0" fillId="8" borderId="30" xfId="0" applyNumberFormat="1" applyFill="1" applyBorder="1" applyAlignment="1" applyProtection="1">
      <alignment horizontal="center"/>
      <protection hidden="1"/>
    </xf>
    <xf numFmtId="0" fontId="8" fillId="6" borderId="51" xfId="0" applyFont="1" applyFill="1" applyBorder="1" applyProtection="1">
      <protection hidden="1"/>
    </xf>
    <xf numFmtId="1" fontId="0" fillId="0" borderId="40" xfId="0" applyNumberFormat="1" applyBorder="1" applyAlignment="1" applyProtection="1">
      <alignment horizontal="center"/>
      <protection hidden="1"/>
    </xf>
    <xf numFmtId="0" fontId="0" fillId="6" borderId="57" xfId="0" applyFill="1" applyBorder="1"/>
    <xf numFmtId="0" fontId="0" fillId="6" borderId="43" xfId="0" applyFill="1" applyBorder="1"/>
    <xf numFmtId="0" fontId="8" fillId="5" borderId="51" xfId="0" applyFont="1" applyFill="1" applyBorder="1" applyProtection="1">
      <protection hidden="1"/>
    </xf>
    <xf numFmtId="0" fontId="8" fillId="7" borderId="51" xfId="0" applyFont="1" applyFill="1" applyBorder="1" applyProtection="1">
      <protection hidden="1"/>
    </xf>
    <xf numFmtId="1" fontId="0" fillId="8" borderId="49" xfId="0" applyNumberFormat="1" applyFill="1" applyBorder="1" applyAlignment="1" applyProtection="1">
      <alignment horizontal="center"/>
      <protection hidden="1"/>
    </xf>
    <xf numFmtId="1" fontId="0" fillId="8" borderId="39" xfId="0" applyNumberFormat="1" applyFill="1" applyBorder="1" applyAlignment="1" applyProtection="1">
      <alignment horizontal="center"/>
      <protection hidden="1"/>
    </xf>
    <xf numFmtId="1" fontId="0" fillId="8" borderId="38" xfId="0" applyNumberFormat="1" applyFill="1" applyBorder="1" applyAlignment="1" applyProtection="1">
      <alignment horizont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" fontId="0" fillId="0" borderId="29" xfId="0" applyNumberFormat="1" applyBorder="1" applyAlignment="1" applyProtection="1">
      <alignment horizontal="center"/>
      <protection hidden="1"/>
    </xf>
    <xf numFmtId="1" fontId="0" fillId="8" borderId="29" xfId="0" applyNumberFormat="1" applyFill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/>
      <protection hidden="1"/>
    </xf>
    <xf numFmtId="1" fontId="0" fillId="8" borderId="31" xfId="0" applyNumberFormat="1" applyFill="1" applyBorder="1" applyAlignment="1" applyProtection="1">
      <alignment horizontal="center"/>
      <protection hidden="1"/>
    </xf>
    <xf numFmtId="1" fontId="0" fillId="8" borderId="32" xfId="0" applyNumberFormat="1" applyFill="1" applyBorder="1" applyAlignment="1" applyProtection="1">
      <alignment horizontal="center"/>
      <protection hidden="1"/>
    </xf>
    <xf numFmtId="1" fontId="0" fillId="8" borderId="21" xfId="0" applyNumberFormat="1" applyFill="1" applyBorder="1" applyAlignment="1" applyProtection="1">
      <alignment horizontal="center"/>
      <protection hidden="1"/>
    </xf>
    <xf numFmtId="1" fontId="0" fillId="8" borderId="26" xfId="0" applyNumberFormat="1" applyFill="1" applyBorder="1" applyAlignment="1" applyProtection="1">
      <alignment horizontal="center"/>
      <protection hidden="1"/>
    </xf>
    <xf numFmtId="0" fontId="8" fillId="7" borderId="6" xfId="0" applyFont="1" applyFill="1" applyBorder="1" applyAlignment="1"/>
    <xf numFmtId="0" fontId="8" fillId="7" borderId="8" xfId="0" applyFont="1" applyFill="1" applyBorder="1" applyAlignment="1"/>
    <xf numFmtId="0" fontId="8" fillId="5" borderId="6" xfId="0" applyFont="1" applyFill="1" applyBorder="1" applyAlignment="1"/>
    <xf numFmtId="0" fontId="8" fillId="5" borderId="8" xfId="0" applyFont="1" applyFill="1" applyBorder="1" applyAlignment="1"/>
    <xf numFmtId="0" fontId="8" fillId="6" borderId="6" xfId="0" applyFont="1" applyFill="1" applyBorder="1" applyAlignment="1"/>
    <xf numFmtId="0" fontId="8" fillId="6" borderId="8" xfId="0" applyFont="1" applyFill="1" applyBorder="1" applyAlignment="1"/>
    <xf numFmtId="0" fontId="8" fillId="7" borderId="46" xfId="0" applyFont="1" applyFill="1" applyBorder="1" applyAlignment="1" applyProtection="1">
      <alignment horizontal="right"/>
      <protection hidden="1"/>
    </xf>
    <xf numFmtId="0" fontId="8" fillId="7" borderId="47" xfId="0" applyFont="1" applyFill="1" applyBorder="1" applyAlignment="1" applyProtection="1">
      <alignment horizontal="right"/>
      <protection hidden="1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48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8" fillId="5" borderId="46" xfId="0" applyFont="1" applyFill="1" applyBorder="1" applyAlignment="1" applyProtection="1">
      <alignment horizontal="right"/>
      <protection hidden="1"/>
    </xf>
    <xf numFmtId="0" fontId="8" fillId="5" borderId="47" xfId="0" applyFont="1" applyFill="1" applyBorder="1" applyAlignment="1" applyProtection="1">
      <alignment horizontal="right"/>
      <protection hidden="1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8" fillId="6" borderId="44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/>
    </xf>
    <xf numFmtId="0" fontId="8" fillId="6" borderId="46" xfId="0" applyFont="1" applyFill="1" applyBorder="1" applyAlignment="1" applyProtection="1">
      <alignment horizontal="right"/>
      <protection hidden="1"/>
    </xf>
    <xf numFmtId="0" fontId="8" fillId="6" borderId="47" xfId="0" applyFont="1" applyFill="1" applyBorder="1" applyAlignment="1" applyProtection="1">
      <alignment horizontal="right"/>
      <protection hidden="1"/>
    </xf>
    <xf numFmtId="0" fontId="8" fillId="6" borderId="2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4" fontId="4" fillId="4" borderId="9" xfId="2" applyNumberFormat="1" applyFont="1" applyFill="1" applyBorder="1" applyAlignment="1">
      <alignment horizontal="center"/>
    </xf>
    <xf numFmtId="164" fontId="4" fillId="4" borderId="10" xfId="2" applyNumberFormat="1" applyFont="1" applyFill="1" applyBorder="1" applyAlignment="1">
      <alignment horizontal="center"/>
    </xf>
    <xf numFmtId="165" fontId="4" fillId="4" borderId="16" xfId="2" applyNumberFormat="1" applyFont="1" applyFill="1" applyBorder="1" applyAlignment="1">
      <alignment horizontal="center"/>
    </xf>
    <xf numFmtId="165" fontId="4" fillId="4" borderId="17" xfId="2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6" borderId="22" xfId="0" applyFont="1" applyFill="1" applyBorder="1" applyAlignment="1">
      <alignment horizontal="left"/>
    </xf>
    <xf numFmtId="0" fontId="8" fillId="6" borderId="23" xfId="0" applyFont="1" applyFill="1" applyBorder="1" applyAlignment="1">
      <alignment horizontal="left"/>
    </xf>
    <xf numFmtId="0" fontId="8" fillId="6" borderId="30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167" fontId="0" fillId="0" borderId="28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164" fontId="4" fillId="2" borderId="33" xfId="2" applyNumberFormat="1" applyFont="1" applyFill="1" applyBorder="1" applyAlignment="1" applyProtection="1">
      <alignment horizontal="center"/>
      <protection hidden="1"/>
    </xf>
    <xf numFmtId="164" fontId="4" fillId="2" borderId="56" xfId="2" applyNumberFormat="1" applyFont="1" applyFill="1" applyBorder="1" applyAlignment="1" applyProtection="1">
      <alignment horizontal="center"/>
      <protection hidden="1"/>
    </xf>
    <xf numFmtId="164" fontId="4" fillId="2" borderId="28" xfId="2" applyNumberFormat="1" applyFont="1" applyFill="1" applyBorder="1" applyAlignment="1" applyProtection="1">
      <alignment horizontal="center"/>
      <protection hidden="1"/>
    </xf>
    <xf numFmtId="164" fontId="4" fillId="2" borderId="29" xfId="2" applyNumberFormat="1" applyFont="1" applyFill="1" applyBorder="1" applyAlignment="1" applyProtection="1">
      <alignment horizontal="center"/>
      <protection hidden="1"/>
    </xf>
    <xf numFmtId="164" fontId="4" fillId="2" borderId="30" xfId="2" applyNumberFormat="1" applyFont="1" applyFill="1" applyBorder="1" applyAlignment="1" applyProtection="1">
      <alignment horizontal="center"/>
      <protection hidden="1"/>
    </xf>
    <xf numFmtId="164" fontId="4" fillId="2" borderId="32" xfId="2" applyNumberFormat="1" applyFont="1" applyFill="1" applyBorder="1" applyAlignment="1" applyProtection="1">
      <alignment horizontal="center"/>
      <protection hidden="1"/>
    </xf>
    <xf numFmtId="164" fontId="4" fillId="5" borderId="33" xfId="2" applyNumberFormat="1" applyFont="1" applyFill="1" applyBorder="1" applyAlignment="1" applyProtection="1">
      <alignment horizontal="center"/>
      <protection hidden="1"/>
    </xf>
    <xf numFmtId="164" fontId="4" fillId="5" borderId="56" xfId="2" applyNumberFormat="1" applyFont="1" applyFill="1" applyBorder="1" applyAlignment="1" applyProtection="1">
      <alignment horizontal="center"/>
      <protection hidden="1"/>
    </xf>
    <xf numFmtId="164" fontId="4" fillId="5" borderId="28" xfId="2" applyNumberFormat="1" applyFont="1" applyFill="1" applyBorder="1" applyAlignment="1" applyProtection="1">
      <alignment horizontal="center"/>
      <protection hidden="1"/>
    </xf>
    <xf numFmtId="164" fontId="4" fillId="5" borderId="29" xfId="2" applyNumberFormat="1" applyFont="1" applyFill="1" applyBorder="1" applyAlignment="1" applyProtection="1">
      <alignment horizontal="center"/>
      <protection hidden="1"/>
    </xf>
    <xf numFmtId="164" fontId="4" fillId="5" borderId="30" xfId="2" applyNumberFormat="1" applyFont="1" applyFill="1" applyBorder="1" applyAlignment="1" applyProtection="1">
      <alignment horizontal="center"/>
      <protection hidden="1"/>
    </xf>
    <xf numFmtId="164" fontId="4" fillId="5" borderId="32" xfId="2" applyNumberFormat="1" applyFont="1" applyFill="1" applyBorder="1" applyAlignment="1" applyProtection="1">
      <alignment horizontal="center"/>
      <protection hidden="1"/>
    </xf>
    <xf numFmtId="0" fontId="8" fillId="7" borderId="3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164" fontId="4" fillId="7" borderId="30" xfId="2" applyNumberFormat="1" applyFont="1" applyFill="1" applyBorder="1" applyAlignment="1" applyProtection="1">
      <alignment horizontal="center"/>
      <protection hidden="1"/>
    </xf>
    <xf numFmtId="164" fontId="4" fillId="7" borderId="32" xfId="2" applyNumberFormat="1" applyFont="1" applyFill="1" applyBorder="1" applyAlignment="1" applyProtection="1">
      <alignment horizontal="center"/>
      <protection hidden="1"/>
    </xf>
    <xf numFmtId="0" fontId="8" fillId="7" borderId="5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164" fontId="4" fillId="7" borderId="33" xfId="2" applyNumberFormat="1" applyFont="1" applyFill="1" applyBorder="1" applyAlignment="1" applyProtection="1">
      <alignment horizontal="center"/>
      <protection hidden="1"/>
    </xf>
    <xf numFmtId="164" fontId="4" fillId="7" borderId="56" xfId="2" applyNumberFormat="1" applyFont="1" applyFill="1" applyBorder="1" applyAlignment="1" applyProtection="1">
      <alignment horizontal="center"/>
      <protection hidden="1"/>
    </xf>
    <xf numFmtId="164" fontId="4" fillId="7" borderId="28" xfId="2" applyNumberFormat="1" applyFont="1" applyFill="1" applyBorder="1" applyAlignment="1" applyProtection="1">
      <alignment horizontal="center"/>
      <protection hidden="1"/>
    </xf>
    <xf numFmtId="164" fontId="4" fillId="7" borderId="29" xfId="2" applyNumberFormat="1" applyFont="1" applyFill="1" applyBorder="1" applyAlignment="1" applyProtection="1">
      <alignment horizontal="center"/>
      <protection hidden="1"/>
    </xf>
    <xf numFmtId="0" fontId="8" fillId="7" borderId="11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</cellXfs>
  <cellStyles count="4">
    <cellStyle name="F6" xfId="1" xr:uid="{00000000-0005-0000-0000-000000000000}"/>
    <cellStyle name="Normal" xfId="0" builtinId="0"/>
    <cellStyle name="Normal_EN442" xfId="2" xr:uid="{8FBFA1C9-0504-4493-BE54-A3640DD98FA5}"/>
    <cellStyle name="Normal_LogW-test 2" xfId="3" xr:uid="{28E73927-C2CD-4AFE-8057-157E6B574AAF}"/>
  </cellStyles>
  <dxfs count="0"/>
  <tableStyles count="0" defaultTableStyle="TableStyleMedium9" defaultPivotStyle="PivotStyleLight16"/>
  <colors>
    <mruColors>
      <color rgb="FFFF99CC"/>
      <color rgb="FF99CCFF"/>
      <color rgb="FFFFFF99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88580</xdr:colOff>
      <xdr:row>0</xdr:row>
      <xdr:rowOff>76200</xdr:rowOff>
    </xdr:from>
    <xdr:to>
      <xdr:col>6</xdr:col>
      <xdr:colOff>212186</xdr:colOff>
      <xdr:row>2</xdr:row>
      <xdr:rowOff>35828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C1C296B-6CFE-4DF5-8EF6-95C82EA11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405" y="76200"/>
          <a:ext cx="2266731" cy="445403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2</xdr:row>
      <xdr:rowOff>136681</xdr:rowOff>
    </xdr:from>
    <xdr:to>
      <xdr:col>6</xdr:col>
      <xdr:colOff>181485</xdr:colOff>
      <xdr:row>4</xdr:row>
      <xdr:rowOff>125475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6A3473BD-F3BD-485B-A46A-D98290B44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22456"/>
          <a:ext cx="2238885" cy="369794"/>
        </a:xfrm>
        <a:prstGeom prst="rect">
          <a:avLst/>
        </a:prstGeom>
      </xdr:spPr>
    </xdr:pic>
    <xdr:clientData/>
  </xdr:twoCellAnchor>
  <xdr:twoCellAnchor editAs="oneCell">
    <xdr:from>
      <xdr:col>27</xdr:col>
      <xdr:colOff>574355</xdr:colOff>
      <xdr:row>0</xdr:row>
      <xdr:rowOff>85725</xdr:rowOff>
    </xdr:from>
    <xdr:to>
      <xdr:col>30</xdr:col>
      <xdr:colOff>697961</xdr:colOff>
      <xdr:row>2</xdr:row>
      <xdr:rowOff>45353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DC8B3EEE-CC02-4D1D-83AC-FE35163AE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4530" y="85725"/>
          <a:ext cx="2266731" cy="445403"/>
        </a:xfrm>
        <a:prstGeom prst="rect">
          <a:avLst/>
        </a:prstGeom>
      </xdr:spPr>
    </xdr:pic>
    <xdr:clientData/>
  </xdr:twoCellAnchor>
  <xdr:twoCellAnchor editAs="oneCell">
    <xdr:from>
      <xdr:col>27</xdr:col>
      <xdr:colOff>571500</xdr:colOff>
      <xdr:row>2</xdr:row>
      <xdr:rowOff>146206</xdr:rowOff>
    </xdr:from>
    <xdr:to>
      <xdr:col>30</xdr:col>
      <xdr:colOff>667260</xdr:colOff>
      <xdr:row>4</xdr:row>
      <xdr:rowOff>135000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4FDBA9AB-17FE-47B9-B477-73F08220C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1675" y="631981"/>
          <a:ext cx="2238885" cy="369794"/>
        </a:xfrm>
        <a:prstGeom prst="rect">
          <a:avLst/>
        </a:prstGeom>
      </xdr:spPr>
    </xdr:pic>
    <xdr:clientData/>
  </xdr:twoCellAnchor>
  <xdr:twoCellAnchor editAs="oneCell">
    <xdr:from>
      <xdr:col>0</xdr:col>
      <xdr:colOff>166403</xdr:colOff>
      <xdr:row>64</xdr:row>
      <xdr:rowOff>28575</xdr:rowOff>
    </xdr:from>
    <xdr:to>
      <xdr:col>4</xdr:col>
      <xdr:colOff>638699</xdr:colOff>
      <xdr:row>68</xdr:row>
      <xdr:rowOff>123001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B6BD2955-9364-4C63-A744-B518E76ED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03" y="12544425"/>
          <a:ext cx="4358496" cy="856426"/>
        </a:xfrm>
        <a:prstGeom prst="rect">
          <a:avLst/>
        </a:prstGeom>
      </xdr:spPr>
    </xdr:pic>
    <xdr:clientData/>
  </xdr:twoCellAnchor>
  <xdr:twoCellAnchor editAs="oneCell">
    <xdr:from>
      <xdr:col>0</xdr:col>
      <xdr:colOff>184942</xdr:colOff>
      <xdr:row>69</xdr:row>
      <xdr:rowOff>174780</xdr:rowOff>
    </xdr:from>
    <xdr:to>
      <xdr:col>4</xdr:col>
      <xdr:colOff>638175</xdr:colOff>
      <xdr:row>73</xdr:row>
      <xdr:rowOff>129519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16FF2A67-C287-4255-A96A-E8523BB43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942" y="13643130"/>
          <a:ext cx="4339433" cy="716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616323</xdr:colOff>
      <xdr:row>309</xdr:row>
      <xdr:rowOff>4513</xdr:rowOff>
    </xdr:from>
    <xdr:to>
      <xdr:col>31</xdr:col>
      <xdr:colOff>561</xdr:colOff>
      <xdr:row>312</xdr:row>
      <xdr:rowOff>143910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F2FC937-C472-48DE-AB1E-0EE6FBB9D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1147" y="64359895"/>
          <a:ext cx="3687296" cy="710897"/>
        </a:xfrm>
        <a:prstGeom prst="rect">
          <a:avLst/>
        </a:prstGeom>
      </xdr:spPr>
    </xdr:pic>
    <xdr:clientData/>
  </xdr:twoCellAnchor>
  <xdr:twoCellAnchor editAs="oneCell">
    <xdr:from>
      <xdr:col>25</xdr:col>
      <xdr:colOff>551330</xdr:colOff>
      <xdr:row>0</xdr:row>
      <xdr:rowOff>141224</xdr:rowOff>
    </xdr:from>
    <xdr:to>
      <xdr:col>30</xdr:col>
      <xdr:colOff>628995</xdr:colOff>
      <xdr:row>3</xdr:row>
      <xdr:rowOff>179768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E042843-ECE0-4004-ABBD-754104E4B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6154" y="141224"/>
          <a:ext cx="3663547" cy="710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F6C0-9928-45EB-A977-35A2E87AA10B}">
  <dimension ref="A1:AE63"/>
  <sheetViews>
    <sheetView tabSelected="1" topLeftCell="A16" workbookViewId="0">
      <selection activeCell="D78" sqref="D78"/>
    </sheetView>
  </sheetViews>
  <sheetFormatPr defaultRowHeight="15" x14ac:dyDescent="0.25"/>
  <cols>
    <col min="1" max="1" width="19.42578125" style="2" customWidth="1"/>
    <col min="2" max="2" width="15.5703125" style="2" bestFit="1" customWidth="1"/>
    <col min="3" max="3" width="12.5703125" style="2" bestFit="1" customWidth="1"/>
    <col min="4" max="7" width="10.7109375" style="2" customWidth="1"/>
    <col min="8" max="8" width="12.7109375" style="2" bestFit="1" customWidth="1"/>
    <col min="9" max="31" width="10.7109375" style="2" customWidth="1"/>
    <col min="32" max="16384" width="9.140625" style="2"/>
  </cols>
  <sheetData>
    <row r="1" spans="1:31" ht="23.25" x14ac:dyDescent="0.35">
      <c r="A1" s="64" t="s">
        <v>25</v>
      </c>
      <c r="B1" s="4"/>
      <c r="C1" s="4"/>
      <c r="D1" s="4"/>
    </row>
    <row r="2" spans="1:31" x14ac:dyDescent="0.25">
      <c r="A2" s="4"/>
      <c r="B2" s="4"/>
      <c r="C2" s="4"/>
      <c r="D2" s="4"/>
    </row>
    <row r="3" spans="1:31" x14ac:dyDescent="0.25">
      <c r="A3" s="4"/>
      <c r="B3" s="4"/>
      <c r="C3" s="4"/>
      <c r="D3" s="4"/>
    </row>
    <row r="4" spans="1:31" x14ac:dyDescent="0.25">
      <c r="A4" s="4"/>
      <c r="B4" s="4"/>
      <c r="C4" s="4"/>
      <c r="D4" s="4"/>
    </row>
    <row r="5" spans="1:31" ht="15.75" thickBot="1" x14ac:dyDescent="0.3">
      <c r="A5" s="4"/>
      <c r="B5" s="4"/>
      <c r="C5" s="4"/>
      <c r="D5" s="4"/>
    </row>
    <row r="6" spans="1:31" x14ac:dyDescent="0.25">
      <c r="A6" s="240" t="s">
        <v>12</v>
      </c>
      <c r="B6" s="241"/>
      <c r="C6" s="242"/>
      <c r="D6" s="235" t="s">
        <v>16</v>
      </c>
      <c r="E6" s="233"/>
      <c r="F6" s="233" t="s">
        <v>17</v>
      </c>
      <c r="G6" s="236"/>
      <c r="H6" s="239" t="s">
        <v>16</v>
      </c>
      <c r="I6" s="233"/>
      <c r="J6" s="233" t="s">
        <v>17</v>
      </c>
      <c r="K6" s="234"/>
      <c r="L6" s="235" t="s">
        <v>16</v>
      </c>
      <c r="M6" s="233"/>
      <c r="N6" s="233" t="s">
        <v>17</v>
      </c>
      <c r="O6" s="236"/>
      <c r="P6" s="239" t="s">
        <v>16</v>
      </c>
      <c r="Q6" s="233"/>
      <c r="R6" s="233" t="s">
        <v>17</v>
      </c>
      <c r="S6" s="234"/>
      <c r="T6" s="235" t="s">
        <v>16</v>
      </c>
      <c r="U6" s="233"/>
      <c r="V6" s="233" t="s">
        <v>17</v>
      </c>
      <c r="W6" s="236"/>
      <c r="X6" s="239" t="s">
        <v>16</v>
      </c>
      <c r="Y6" s="233"/>
      <c r="Z6" s="233" t="s">
        <v>17</v>
      </c>
      <c r="AA6" s="234"/>
      <c r="AB6" s="235" t="s">
        <v>16</v>
      </c>
      <c r="AC6" s="233"/>
      <c r="AD6" s="233" t="s">
        <v>17</v>
      </c>
      <c r="AE6" s="236"/>
    </row>
    <row r="7" spans="1:31" ht="15" customHeight="1" x14ac:dyDescent="0.25">
      <c r="A7" s="227" t="s">
        <v>3</v>
      </c>
      <c r="B7" s="228"/>
      <c r="C7" s="229"/>
      <c r="D7" s="221">
        <v>400</v>
      </c>
      <c r="E7" s="222"/>
      <c r="F7" s="222"/>
      <c r="G7" s="223"/>
      <c r="H7" s="237">
        <v>500</v>
      </c>
      <c r="I7" s="222"/>
      <c r="J7" s="222"/>
      <c r="K7" s="238"/>
      <c r="L7" s="221">
        <v>600</v>
      </c>
      <c r="M7" s="222"/>
      <c r="N7" s="222"/>
      <c r="O7" s="223"/>
      <c r="P7" s="237">
        <v>700</v>
      </c>
      <c r="Q7" s="222"/>
      <c r="R7" s="222"/>
      <c r="S7" s="238"/>
      <c r="T7" s="221">
        <v>800</v>
      </c>
      <c r="U7" s="222"/>
      <c r="V7" s="222"/>
      <c r="W7" s="223"/>
      <c r="X7" s="237">
        <v>900</v>
      </c>
      <c r="Y7" s="222"/>
      <c r="Z7" s="222"/>
      <c r="AA7" s="238"/>
      <c r="AB7" s="221">
        <v>1000</v>
      </c>
      <c r="AC7" s="222"/>
      <c r="AD7" s="222"/>
      <c r="AE7" s="223"/>
    </row>
    <row r="8" spans="1:31" ht="15" customHeight="1" thickBot="1" x14ac:dyDescent="0.3">
      <c r="A8" s="224" t="s">
        <v>15</v>
      </c>
      <c r="B8" s="225"/>
      <c r="C8" s="226"/>
      <c r="D8" s="65">
        <v>40</v>
      </c>
      <c r="E8" s="66">
        <v>60</v>
      </c>
      <c r="F8" s="66">
        <v>40</v>
      </c>
      <c r="G8" s="67">
        <v>60</v>
      </c>
      <c r="H8" s="68">
        <v>40</v>
      </c>
      <c r="I8" s="69">
        <v>60</v>
      </c>
      <c r="J8" s="69">
        <v>40</v>
      </c>
      <c r="K8" s="70">
        <v>60</v>
      </c>
      <c r="L8" s="65">
        <v>40</v>
      </c>
      <c r="M8" s="66">
        <v>60</v>
      </c>
      <c r="N8" s="66">
        <v>40</v>
      </c>
      <c r="O8" s="67">
        <v>60</v>
      </c>
      <c r="P8" s="68">
        <v>40</v>
      </c>
      <c r="Q8" s="69">
        <v>60</v>
      </c>
      <c r="R8" s="69">
        <v>40</v>
      </c>
      <c r="S8" s="70">
        <v>60</v>
      </c>
      <c r="T8" s="65">
        <v>40</v>
      </c>
      <c r="U8" s="66">
        <v>60</v>
      </c>
      <c r="V8" s="66">
        <v>40</v>
      </c>
      <c r="W8" s="67">
        <v>60</v>
      </c>
      <c r="X8" s="68">
        <v>40</v>
      </c>
      <c r="Y8" s="69">
        <v>60</v>
      </c>
      <c r="Z8" s="69">
        <v>40</v>
      </c>
      <c r="AA8" s="70">
        <v>60</v>
      </c>
      <c r="AB8" s="65">
        <v>40</v>
      </c>
      <c r="AC8" s="66">
        <v>60</v>
      </c>
      <c r="AD8" s="66">
        <v>40</v>
      </c>
      <c r="AE8" s="67">
        <v>60</v>
      </c>
    </row>
    <row r="9" spans="1:31" ht="15" customHeight="1" x14ac:dyDescent="0.25">
      <c r="A9" s="227" t="s">
        <v>13</v>
      </c>
      <c r="B9" s="228"/>
      <c r="C9" s="229"/>
      <c r="D9" s="46">
        <v>753</v>
      </c>
      <c r="E9" s="47">
        <v>590</v>
      </c>
      <c r="F9" s="47">
        <v>1225</v>
      </c>
      <c r="G9" s="49">
        <v>942</v>
      </c>
      <c r="H9" s="53">
        <v>908</v>
      </c>
      <c r="I9" s="54">
        <v>707</v>
      </c>
      <c r="J9" s="54">
        <v>1483</v>
      </c>
      <c r="K9" s="55">
        <v>1151</v>
      </c>
      <c r="L9" s="53">
        <v>1058</v>
      </c>
      <c r="M9" s="54">
        <v>821</v>
      </c>
      <c r="N9" s="54">
        <v>1738</v>
      </c>
      <c r="O9" s="55">
        <v>1355</v>
      </c>
      <c r="P9" s="53">
        <v>1208</v>
      </c>
      <c r="Q9" s="54">
        <v>933</v>
      </c>
      <c r="R9" s="54">
        <v>1990</v>
      </c>
      <c r="S9" s="55">
        <v>1557</v>
      </c>
      <c r="T9" s="51">
        <v>1355</v>
      </c>
      <c r="U9" s="47">
        <v>1046</v>
      </c>
      <c r="V9" s="47">
        <v>2240</v>
      </c>
      <c r="W9" s="49">
        <v>1751</v>
      </c>
      <c r="X9" s="53">
        <v>1505</v>
      </c>
      <c r="Y9" s="54">
        <v>1158</v>
      </c>
      <c r="Z9" s="54">
        <v>2488</v>
      </c>
      <c r="AA9" s="55">
        <v>1955</v>
      </c>
      <c r="AB9" s="51">
        <v>1653</v>
      </c>
      <c r="AC9" s="47">
        <v>1270</v>
      </c>
      <c r="AD9" s="47">
        <v>2725</v>
      </c>
      <c r="AE9" s="48">
        <v>2159</v>
      </c>
    </row>
    <row r="10" spans="1:31" x14ac:dyDescent="0.25">
      <c r="A10" s="227" t="s">
        <v>14</v>
      </c>
      <c r="B10" s="228"/>
      <c r="C10" s="229"/>
      <c r="D10" s="45">
        <v>1.3</v>
      </c>
      <c r="E10" s="42">
        <v>1.3</v>
      </c>
      <c r="F10" s="42">
        <v>1.3</v>
      </c>
      <c r="G10" s="95">
        <v>1.3</v>
      </c>
      <c r="H10" s="45">
        <v>1.3</v>
      </c>
      <c r="I10" s="42">
        <v>1.3</v>
      </c>
      <c r="J10" s="42">
        <v>1.3</v>
      </c>
      <c r="K10" s="44">
        <v>1.3</v>
      </c>
      <c r="L10" s="45">
        <v>1.3</v>
      </c>
      <c r="M10" s="42">
        <v>1.3</v>
      </c>
      <c r="N10" s="42">
        <v>1.3</v>
      </c>
      <c r="O10" s="44">
        <v>1.3</v>
      </c>
      <c r="P10" s="45">
        <v>1.3</v>
      </c>
      <c r="Q10" s="42">
        <v>1.3</v>
      </c>
      <c r="R10" s="42">
        <v>1.3</v>
      </c>
      <c r="S10" s="44">
        <v>1.3</v>
      </c>
      <c r="T10" s="94">
        <v>1.3</v>
      </c>
      <c r="U10" s="42">
        <v>1.3</v>
      </c>
      <c r="V10" s="42">
        <v>1.3</v>
      </c>
      <c r="W10" s="95">
        <v>1.3</v>
      </c>
      <c r="X10" s="45">
        <v>1.3</v>
      </c>
      <c r="Y10" s="42">
        <v>1.3</v>
      </c>
      <c r="Z10" s="42">
        <v>1.3</v>
      </c>
      <c r="AA10" s="44">
        <v>1.3</v>
      </c>
      <c r="AB10" s="94">
        <v>1.3</v>
      </c>
      <c r="AC10" s="42">
        <v>1.3</v>
      </c>
      <c r="AD10" s="42">
        <v>1.3</v>
      </c>
      <c r="AE10" s="44">
        <v>1.3</v>
      </c>
    </row>
    <row r="11" spans="1:31" x14ac:dyDescent="0.25">
      <c r="A11" s="227" t="s">
        <v>18</v>
      </c>
      <c r="B11" s="228"/>
      <c r="C11" s="229"/>
      <c r="D11" s="216">
        <v>1.1000000000000001</v>
      </c>
      <c r="E11" s="217"/>
      <c r="F11" s="230">
        <v>2</v>
      </c>
      <c r="G11" s="231"/>
      <c r="H11" s="216">
        <v>1.4</v>
      </c>
      <c r="I11" s="217"/>
      <c r="J11" s="214">
        <v>2.4</v>
      </c>
      <c r="K11" s="215"/>
      <c r="L11" s="216">
        <v>1.6</v>
      </c>
      <c r="M11" s="217"/>
      <c r="N11" s="214">
        <v>2.9</v>
      </c>
      <c r="O11" s="215"/>
      <c r="P11" s="216">
        <v>1.8</v>
      </c>
      <c r="Q11" s="217"/>
      <c r="R11" s="214">
        <v>3.4</v>
      </c>
      <c r="S11" s="215"/>
      <c r="T11" s="232">
        <v>2.1</v>
      </c>
      <c r="U11" s="217"/>
      <c r="V11" s="214">
        <v>3.8</v>
      </c>
      <c r="W11" s="232"/>
      <c r="X11" s="216">
        <v>2.2999999999999998</v>
      </c>
      <c r="Y11" s="217"/>
      <c r="Z11" s="214">
        <v>4.3</v>
      </c>
      <c r="AA11" s="215"/>
      <c r="AB11" s="232">
        <v>2.5</v>
      </c>
      <c r="AC11" s="217"/>
      <c r="AD11" s="214">
        <v>4.7</v>
      </c>
      <c r="AE11" s="215"/>
    </row>
    <row r="12" spans="1:31" ht="15.75" thickBot="1" x14ac:dyDescent="0.3">
      <c r="A12" s="218" t="s">
        <v>19</v>
      </c>
      <c r="B12" s="219"/>
      <c r="C12" s="220"/>
      <c r="D12" s="211">
        <v>0.3</v>
      </c>
      <c r="E12" s="203"/>
      <c r="F12" s="212">
        <v>0.4</v>
      </c>
      <c r="G12" s="202"/>
      <c r="H12" s="211">
        <v>0.3</v>
      </c>
      <c r="I12" s="203"/>
      <c r="J12" s="212">
        <v>0.5</v>
      </c>
      <c r="K12" s="213"/>
      <c r="L12" s="211">
        <v>0.4</v>
      </c>
      <c r="M12" s="203"/>
      <c r="N12" s="212">
        <v>0.6</v>
      </c>
      <c r="O12" s="213"/>
      <c r="P12" s="211">
        <v>0.4</v>
      </c>
      <c r="Q12" s="203"/>
      <c r="R12" s="212">
        <v>0.7</v>
      </c>
      <c r="S12" s="213"/>
      <c r="T12" s="202">
        <v>0.5</v>
      </c>
      <c r="U12" s="203"/>
      <c r="V12" s="212">
        <v>0.8</v>
      </c>
      <c r="W12" s="202"/>
      <c r="X12" s="211">
        <v>0.5</v>
      </c>
      <c r="Y12" s="203"/>
      <c r="Z12" s="212">
        <v>0.9</v>
      </c>
      <c r="AA12" s="213"/>
      <c r="AB12" s="202">
        <v>0.6</v>
      </c>
      <c r="AC12" s="203"/>
      <c r="AD12" s="204">
        <v>1</v>
      </c>
      <c r="AE12" s="205"/>
    </row>
    <row r="13" spans="1:31" x14ac:dyDescent="0.25">
      <c r="A13" s="1"/>
      <c r="B13" s="1"/>
      <c r="C13" s="1"/>
      <c r="G13" s="37"/>
      <c r="H13" s="38"/>
      <c r="I13" s="37"/>
      <c r="J13" s="39"/>
      <c r="K13" s="39"/>
      <c r="L13" s="40"/>
      <c r="M13" s="26"/>
      <c r="N13" s="26"/>
    </row>
    <row r="14" spans="1:31" ht="15.75" thickBot="1" x14ac:dyDescent="0.3">
      <c r="A14" s="63" t="s">
        <v>21</v>
      </c>
      <c r="B14" s="1"/>
      <c r="C14" s="1"/>
      <c r="G14" s="37"/>
      <c r="H14" s="38"/>
      <c r="I14" s="37"/>
      <c r="J14" s="43"/>
      <c r="K14" s="43"/>
      <c r="L14" s="43"/>
      <c r="M14" s="43"/>
    </row>
    <row r="15" spans="1:31" ht="15.75" thickBot="1" x14ac:dyDescent="0.3">
      <c r="A15" s="9" t="s">
        <v>5</v>
      </c>
      <c r="B15" s="10"/>
      <c r="C15" s="11"/>
      <c r="D15" s="12" t="s">
        <v>6</v>
      </c>
      <c r="E15" s="13"/>
      <c r="F15" s="14"/>
      <c r="G15" s="206" t="s">
        <v>7</v>
      </c>
      <c r="H15" s="207"/>
      <c r="J15" s="43"/>
      <c r="K15" s="43"/>
      <c r="L15" s="43"/>
      <c r="M15" s="43"/>
    </row>
    <row r="16" spans="1:31" ht="15.75" thickBot="1" x14ac:dyDescent="0.3">
      <c r="A16" s="15" t="s">
        <v>8</v>
      </c>
      <c r="B16" s="16">
        <v>75</v>
      </c>
      <c r="C16" s="36" t="s">
        <v>1</v>
      </c>
      <c r="D16" s="17">
        <v>75</v>
      </c>
      <c r="E16" s="18"/>
      <c r="F16" s="19">
        <v>75</v>
      </c>
      <c r="G16" s="208">
        <v>3.4119999999999999</v>
      </c>
      <c r="H16" s="209"/>
      <c r="I16" s="37"/>
      <c r="J16" s="43"/>
      <c r="K16" s="43"/>
      <c r="L16" s="43"/>
      <c r="M16" s="43"/>
    </row>
    <row r="17" spans="1:15" x14ac:dyDescent="0.25">
      <c r="A17" s="20" t="s">
        <v>9</v>
      </c>
      <c r="B17" s="21">
        <v>65</v>
      </c>
      <c r="C17" s="22" t="s">
        <v>1</v>
      </c>
      <c r="D17" s="23">
        <v>65</v>
      </c>
      <c r="E17" s="35"/>
      <c r="F17" s="25">
        <v>65</v>
      </c>
      <c r="G17" s="26"/>
      <c r="H17" s="26"/>
      <c r="I17" s="37"/>
      <c r="J17" s="43"/>
      <c r="K17" s="43"/>
      <c r="L17" s="43"/>
      <c r="M17" s="43"/>
    </row>
    <row r="18" spans="1:15" x14ac:dyDescent="0.25">
      <c r="A18" s="20" t="s">
        <v>10</v>
      </c>
      <c r="B18" s="21">
        <v>20</v>
      </c>
      <c r="C18" s="22" t="s">
        <v>1</v>
      </c>
      <c r="D18" s="23">
        <v>20</v>
      </c>
      <c r="E18" s="24"/>
      <c r="F18" s="25">
        <v>20</v>
      </c>
      <c r="G18" s="26"/>
      <c r="H18" s="26"/>
      <c r="I18" s="37"/>
      <c r="J18" s="43"/>
      <c r="K18" s="43"/>
      <c r="L18" s="43"/>
      <c r="M18" s="43"/>
    </row>
    <row r="19" spans="1:15" ht="15.75" thickBot="1" x14ac:dyDescent="0.3">
      <c r="A19" s="27" t="s">
        <v>11</v>
      </c>
      <c r="B19" s="28">
        <f>(AVERAGE(B16:B17))-B18</f>
        <v>50</v>
      </c>
      <c r="C19" s="29" t="s">
        <v>1</v>
      </c>
      <c r="D19" s="30">
        <f>(D16-D17)/LN((D16-D18)/(D17-D18))</f>
        <v>49.83288654563971</v>
      </c>
      <c r="E19" s="31"/>
      <c r="F19" s="32">
        <f>(F16-F17)/LN((F16-F18)/(F17-F18))</f>
        <v>49.83288654563971</v>
      </c>
      <c r="G19" s="26"/>
      <c r="H19" s="26"/>
      <c r="I19" s="37"/>
      <c r="J19" s="43"/>
      <c r="K19" s="43"/>
      <c r="L19" s="43"/>
      <c r="M19" s="43"/>
    </row>
    <row r="20" spans="1:15" x14ac:dyDescent="0.25">
      <c r="A20" s="1"/>
      <c r="B20" s="1"/>
      <c r="C20" s="1"/>
      <c r="G20" s="37"/>
      <c r="H20" s="38"/>
      <c r="I20" s="37"/>
      <c r="J20" s="39"/>
      <c r="K20" s="39"/>
      <c r="L20" s="40"/>
      <c r="M20" s="26"/>
      <c r="N20" s="26"/>
    </row>
    <row r="21" spans="1:15" x14ac:dyDescent="0.25">
      <c r="A21" s="92" t="s">
        <v>26</v>
      </c>
      <c r="B21" s="1"/>
      <c r="C21" s="1"/>
      <c r="G21" s="37"/>
      <c r="H21" s="38"/>
      <c r="I21" s="37"/>
      <c r="J21" s="39"/>
      <c r="K21" s="39"/>
      <c r="L21" s="40"/>
      <c r="M21" s="26"/>
      <c r="N21" s="26"/>
    </row>
    <row r="22" spans="1:15" x14ac:dyDescent="0.25">
      <c r="A22" s="92" t="s">
        <v>27</v>
      </c>
      <c r="B22" s="1"/>
      <c r="C22" s="1"/>
      <c r="G22" s="37"/>
      <c r="H22" s="38"/>
      <c r="I22" s="37"/>
      <c r="J22" s="39"/>
      <c r="K22" s="39"/>
      <c r="L22" s="40"/>
      <c r="M22" s="26"/>
      <c r="N22" s="26"/>
    </row>
    <row r="23" spans="1:15" x14ac:dyDescent="0.25">
      <c r="A23" s="92" t="s">
        <v>28</v>
      </c>
      <c r="B23" s="1"/>
      <c r="C23" s="1"/>
      <c r="G23" s="37"/>
      <c r="H23" s="38"/>
      <c r="I23" s="37"/>
      <c r="J23" s="39"/>
      <c r="K23" s="39"/>
      <c r="L23" s="40"/>
      <c r="M23" s="26"/>
      <c r="N23" s="26"/>
    </row>
    <row r="24" spans="1:15" x14ac:dyDescent="0.25">
      <c r="A24" s="92" t="s">
        <v>29</v>
      </c>
      <c r="B24" s="1"/>
      <c r="C24" s="1"/>
      <c r="G24" s="37"/>
      <c r="H24" s="38"/>
      <c r="I24" s="37"/>
      <c r="J24" s="39"/>
      <c r="K24" s="39"/>
      <c r="L24" s="40"/>
      <c r="M24" s="26"/>
      <c r="N24" s="26"/>
    </row>
    <row r="25" spans="1:15" ht="18.75" x14ac:dyDescent="0.3">
      <c r="B25" s="93"/>
      <c r="C25" s="93"/>
      <c r="D25" s="93"/>
      <c r="H25" s="210"/>
      <c r="I25" s="210"/>
      <c r="J25" s="210"/>
      <c r="N25" s="93"/>
      <c r="O25" s="93"/>
    </row>
    <row r="27" spans="1:15" ht="15.75" thickBot="1" x14ac:dyDescent="0.3">
      <c r="A27" s="63" t="s">
        <v>22</v>
      </c>
      <c r="B27" s="3"/>
      <c r="C27" s="3"/>
      <c r="D27" s="3"/>
    </row>
    <row r="28" spans="1:15" ht="15.75" thickBot="1" x14ac:dyDescent="0.3">
      <c r="A28" s="87" t="s">
        <v>0</v>
      </c>
      <c r="B28" s="194" t="s">
        <v>4</v>
      </c>
      <c r="C28" s="195"/>
      <c r="D28" s="195" t="s">
        <v>20</v>
      </c>
      <c r="E28" s="196"/>
    </row>
    <row r="29" spans="1:15" x14ac:dyDescent="0.25">
      <c r="A29" s="197" t="s">
        <v>3</v>
      </c>
      <c r="B29" s="199" t="s">
        <v>2</v>
      </c>
      <c r="C29" s="200"/>
      <c r="D29" s="200"/>
      <c r="E29" s="201"/>
    </row>
    <row r="30" spans="1:15" ht="15.75" thickBot="1" x14ac:dyDescent="0.3">
      <c r="A30" s="198"/>
      <c r="B30" s="74">
        <v>40</v>
      </c>
      <c r="C30" s="75">
        <v>60</v>
      </c>
      <c r="D30" s="75">
        <v>40</v>
      </c>
      <c r="E30" s="76">
        <v>60</v>
      </c>
    </row>
    <row r="31" spans="1:15" x14ac:dyDescent="0.25">
      <c r="A31" s="72">
        <v>400</v>
      </c>
      <c r="B31" s="7">
        <f>ROUND((($B$19/50)^D$10)*D$9*1000/1000,0)</f>
        <v>753</v>
      </c>
      <c r="C31" s="62">
        <f>ROUND((($B$19/50)^E$10)*E$9*1000/1000,0)</f>
        <v>590</v>
      </c>
      <c r="D31" s="62">
        <f>ROUND((($B$19/50)^F$10)*F$9*1000/1000,0)</f>
        <v>1225</v>
      </c>
      <c r="E31" s="34">
        <f>ROUND((($B$19/50)^G$10)*G$9*1000/1000,0)</f>
        <v>942</v>
      </c>
    </row>
    <row r="32" spans="1:15" x14ac:dyDescent="0.25">
      <c r="A32" s="73">
        <v>500</v>
      </c>
      <c r="B32" s="60">
        <f>ROUND((($B$19/50)^$H$10)*H$9*1000/1000,0)</f>
        <v>908</v>
      </c>
      <c r="C32" s="56">
        <f>ROUND((($B$19/50)^$H$10)*I$9*1000/1000,0)</f>
        <v>707</v>
      </c>
      <c r="D32" s="56">
        <f>ROUND((($B$19/50)^$H$10)*J$9*1000/1000,0)</f>
        <v>1483</v>
      </c>
      <c r="E32" s="57">
        <f>ROUND((($B$19/50)^$H$10)*K$9*1000/1000,0)</f>
        <v>1151</v>
      </c>
    </row>
    <row r="33" spans="1:5" x14ac:dyDescent="0.25">
      <c r="A33" s="73">
        <v>600</v>
      </c>
      <c r="B33" s="60">
        <f>ROUND((($B$19/50)^$L$10)*L$9*1000/1000,0)</f>
        <v>1058</v>
      </c>
      <c r="C33" s="56">
        <f>ROUND((($B$19/50)^$L$10)*M$9*1000/1000,0)</f>
        <v>821</v>
      </c>
      <c r="D33" s="56">
        <f>ROUND((($B$19/50)^$L$10)*N$9*1000/1000,0)</f>
        <v>1738</v>
      </c>
      <c r="E33" s="57">
        <f>ROUND((($B$19/50)^$L$10)*O$9*1000/1000,0)</f>
        <v>1355</v>
      </c>
    </row>
    <row r="34" spans="1:5" x14ac:dyDescent="0.25">
      <c r="A34" s="73">
        <v>700</v>
      </c>
      <c r="B34" s="60">
        <f>ROUND((($B$19/50)^$P$10)*P$9*1000/1000,0)</f>
        <v>1208</v>
      </c>
      <c r="C34" s="56">
        <f>ROUND((($B$19/50)^$P$10)*Q$9*1000/1000,0)</f>
        <v>933</v>
      </c>
      <c r="D34" s="56">
        <f>ROUND((($B$19/50)^$P$10)*R$9*1000/1000,0)</f>
        <v>1990</v>
      </c>
      <c r="E34" s="57">
        <f>ROUND((($B$19/50)^$P$10)*S$9*1000/1000,0)</f>
        <v>1557</v>
      </c>
    </row>
    <row r="35" spans="1:5" x14ac:dyDescent="0.25">
      <c r="A35" s="73">
        <v>800</v>
      </c>
      <c r="B35" s="60">
        <f>ROUND((($B$19/50)^$T$10)*T$9*1000/1000,0)</f>
        <v>1355</v>
      </c>
      <c r="C35" s="56">
        <f>ROUND((($B$19/50)^$T$10)*U$9*1000/1000,0)</f>
        <v>1046</v>
      </c>
      <c r="D35" s="56">
        <f>ROUND((($B$19/50)^$T$10)*V$9*1000/1000,0)</f>
        <v>2240</v>
      </c>
      <c r="E35" s="57">
        <f>ROUND((($B$19/50)^$T$10)*W$9*1000/1000,0)</f>
        <v>1751</v>
      </c>
    </row>
    <row r="36" spans="1:5" x14ac:dyDescent="0.25">
      <c r="A36" s="73">
        <v>900</v>
      </c>
      <c r="B36" s="60">
        <f>ROUND((($B$19/50)^$X$10)*X9*1000/1000,0)</f>
        <v>1505</v>
      </c>
      <c r="C36" s="56">
        <f>ROUND((($B$19/50)^$X$10)*Y9*1000/1000,0)</f>
        <v>1158</v>
      </c>
      <c r="D36" s="56">
        <f>ROUND((($B$19/50)^$X$10)*Z9*1000/1000,0)</f>
        <v>2488</v>
      </c>
      <c r="E36" s="57">
        <f>ROUND((($B$19/50)^$X$10)*AA9*1000/1000,0)</f>
        <v>1955</v>
      </c>
    </row>
    <row r="37" spans="1:5" ht="15.75" thickBot="1" x14ac:dyDescent="0.3">
      <c r="A37" s="71">
        <v>1000</v>
      </c>
      <c r="B37" s="61">
        <f>ROUND((($B$19/50)^$AB$10)*AB$9*1000/1000,0)</f>
        <v>1653</v>
      </c>
      <c r="C37" s="58">
        <f>ROUND((($B$19/50)^$AB$10)*AC$9*1000/1000,0)</f>
        <v>1270</v>
      </c>
      <c r="D37" s="58">
        <f>ROUND((($B$19/50)^$AB$10)*AD$9*1000/1000,0)</f>
        <v>2725</v>
      </c>
      <c r="E37" s="59">
        <f>ROUND((($B$19/50)^$AB$10)*AE$9*1000/1000,0)</f>
        <v>2159</v>
      </c>
    </row>
    <row r="38" spans="1:5" x14ac:dyDescent="0.25">
      <c r="A38" s="5"/>
      <c r="B38" s="5"/>
      <c r="C38" s="5"/>
      <c r="D38" s="33"/>
      <c r="E38" s="33"/>
    </row>
    <row r="40" spans="1:5" ht="15.75" thickBot="1" x14ac:dyDescent="0.3">
      <c r="A40" s="63" t="s">
        <v>23</v>
      </c>
      <c r="B40" s="3"/>
      <c r="C40" s="3"/>
      <c r="D40" s="3"/>
    </row>
    <row r="41" spans="1:5" ht="15.75" thickBot="1" x14ac:dyDescent="0.3">
      <c r="A41" s="88" t="s">
        <v>0</v>
      </c>
      <c r="B41" s="185" t="s">
        <v>4</v>
      </c>
      <c r="C41" s="185"/>
      <c r="D41" s="185" t="s">
        <v>20</v>
      </c>
      <c r="E41" s="186"/>
    </row>
    <row r="42" spans="1:5" x14ac:dyDescent="0.25">
      <c r="A42" s="187" t="s">
        <v>3</v>
      </c>
      <c r="B42" s="189" t="s">
        <v>2</v>
      </c>
      <c r="C42" s="190"/>
      <c r="D42" s="190"/>
      <c r="E42" s="191"/>
    </row>
    <row r="43" spans="1:5" ht="15.75" thickBot="1" x14ac:dyDescent="0.3">
      <c r="A43" s="188"/>
      <c r="B43" s="79">
        <v>40</v>
      </c>
      <c r="C43" s="80">
        <v>60</v>
      </c>
      <c r="D43" s="80">
        <v>40</v>
      </c>
      <c r="E43" s="81">
        <v>60</v>
      </c>
    </row>
    <row r="44" spans="1:5" x14ac:dyDescent="0.25">
      <c r="A44" s="89">
        <v>400</v>
      </c>
      <c r="B44" s="7">
        <f>ROUND(D$9*1*($F$19/$D$19)^D$10,0)</f>
        <v>753</v>
      </c>
      <c r="C44" s="62">
        <f>ROUND(E$9*1*($F$19/$D$19)^E$10,0)</f>
        <v>590</v>
      </c>
      <c r="D44" s="62">
        <f>ROUND(F$9*1*($F$19/$D$19)^F$10,0)</f>
        <v>1225</v>
      </c>
      <c r="E44" s="34">
        <f>ROUND(G$9*1*($F$19/$D$19)^G$10,0)</f>
        <v>942</v>
      </c>
    </row>
    <row r="45" spans="1:5" x14ac:dyDescent="0.25">
      <c r="A45" s="77">
        <v>500</v>
      </c>
      <c r="B45" s="60">
        <f>ROUND(H$9*1*($F$19/$D$19)^H$10,0)</f>
        <v>908</v>
      </c>
      <c r="C45" s="56">
        <f>ROUND(I$9*1*($F$19/$D$19)^I$10,0)</f>
        <v>707</v>
      </c>
      <c r="D45" s="56">
        <f>ROUND(J$9*1*($F$19/$D$19)^J$10,0)</f>
        <v>1483</v>
      </c>
      <c r="E45" s="57">
        <f>ROUND(K$9*1*($F$19/$D$19)^K$10,0)</f>
        <v>1151</v>
      </c>
    </row>
    <row r="46" spans="1:5" x14ac:dyDescent="0.25">
      <c r="A46" s="77">
        <v>600</v>
      </c>
      <c r="B46" s="60">
        <f>ROUND(L$9*1*($F$19/$D$19)^L$10,0)</f>
        <v>1058</v>
      </c>
      <c r="C46" s="56">
        <f>ROUND(M$9*1*($F$19/$D$19)^M$10,0)</f>
        <v>821</v>
      </c>
      <c r="D46" s="56">
        <f>ROUND(N$9*1*($F$19/$D$19)^N$10,0)</f>
        <v>1738</v>
      </c>
      <c r="E46" s="57">
        <f>ROUND(O$9*1*($F$19/$D$19)^O$10,0)</f>
        <v>1355</v>
      </c>
    </row>
    <row r="47" spans="1:5" x14ac:dyDescent="0.25">
      <c r="A47" s="77">
        <v>700</v>
      </c>
      <c r="B47" s="60">
        <f>ROUND(P$9*1*($F$19/$D$19)^P$10,0)</f>
        <v>1208</v>
      </c>
      <c r="C47" s="56">
        <f>ROUND(Q$9*1*($F$19/$D$19)^Q$10,0)</f>
        <v>933</v>
      </c>
      <c r="D47" s="56">
        <f>ROUND(R$9*1*($F$19/$D$19)^R$10,0)</f>
        <v>1990</v>
      </c>
      <c r="E47" s="57">
        <f>ROUND(S$9*1*($F$19/$D$19)^S$10,0)</f>
        <v>1557</v>
      </c>
    </row>
    <row r="48" spans="1:5" x14ac:dyDescent="0.25">
      <c r="A48" s="77">
        <v>800</v>
      </c>
      <c r="B48" s="60">
        <f>ROUND(T$9*1*($F$19/$D$19)^T$10,0)</f>
        <v>1355</v>
      </c>
      <c r="C48" s="56">
        <f>ROUND(U$9*1*($F$19/$D$19)^U$10,0)</f>
        <v>1046</v>
      </c>
      <c r="D48" s="56">
        <f>ROUND(V$9*1*($F$19/$D$19)^V$10,0)</f>
        <v>2240</v>
      </c>
      <c r="E48" s="57">
        <f>ROUND(W$9*1*($F$19/$D$19)^W$10,0)</f>
        <v>1751</v>
      </c>
    </row>
    <row r="49" spans="1:5" x14ac:dyDescent="0.25">
      <c r="A49" s="77">
        <v>900</v>
      </c>
      <c r="B49" s="60">
        <f>ROUND(X$9*1*($F$19/$D$19)^X$10,0)</f>
        <v>1505</v>
      </c>
      <c r="C49" s="56">
        <f>ROUND(Y$9*1*($F$19/$D$19)^Y$10,0)</f>
        <v>1158</v>
      </c>
      <c r="D49" s="56">
        <f>ROUND(Z$9*1*($F$19/$D$19)^Z$10,0)</f>
        <v>2488</v>
      </c>
      <c r="E49" s="57">
        <f>ROUND(AA$9*1*($F$19/$D$19)^AA$10,0)</f>
        <v>1955</v>
      </c>
    </row>
    <row r="50" spans="1:5" ht="15.75" thickBot="1" x14ac:dyDescent="0.3">
      <c r="A50" s="78">
        <v>1000</v>
      </c>
      <c r="B50" s="61">
        <f>ROUND(AB$9*1*($F$19/$D$19)^AB$10,0)</f>
        <v>1653</v>
      </c>
      <c r="C50" s="58">
        <f>ROUND(AC$9*1*($F$19/$D$19)^AC$10,0)</f>
        <v>1270</v>
      </c>
      <c r="D50" s="58">
        <f>ROUND(AD$9*1*($F$19/$D$19)^AD$10,0)</f>
        <v>2725</v>
      </c>
      <c r="E50" s="59">
        <f>ROUND(AE$9*1*($F$19/$D$19)^AE$10,0)</f>
        <v>2159</v>
      </c>
    </row>
    <row r="51" spans="1:5" x14ac:dyDescent="0.25">
      <c r="A51" s="8"/>
      <c r="B51" s="6"/>
      <c r="C51" s="6"/>
      <c r="D51" s="6"/>
      <c r="E51" s="6"/>
    </row>
    <row r="53" spans="1:5" ht="15.75" thickBot="1" x14ac:dyDescent="0.3">
      <c r="A53" s="63" t="s">
        <v>24</v>
      </c>
      <c r="B53" s="3"/>
      <c r="C53" s="3"/>
    </row>
    <row r="54" spans="1:5" ht="15.75" thickBot="1" x14ac:dyDescent="0.3">
      <c r="A54" s="90" t="s">
        <v>0</v>
      </c>
      <c r="B54" s="192" t="s">
        <v>4</v>
      </c>
      <c r="C54" s="192"/>
      <c r="D54" s="192" t="s">
        <v>20</v>
      </c>
      <c r="E54" s="193"/>
    </row>
    <row r="55" spans="1:5" x14ac:dyDescent="0.25">
      <c r="A55" s="180" t="s">
        <v>3</v>
      </c>
      <c r="B55" s="182" t="s">
        <v>2</v>
      </c>
      <c r="C55" s="183"/>
      <c r="D55" s="183"/>
      <c r="E55" s="184"/>
    </row>
    <row r="56" spans="1:5" ht="15.75" thickBot="1" x14ac:dyDescent="0.3">
      <c r="A56" s="181"/>
      <c r="B56" s="84">
        <v>40</v>
      </c>
      <c r="C56" s="85">
        <v>60</v>
      </c>
      <c r="D56" s="85">
        <v>40</v>
      </c>
      <c r="E56" s="86">
        <v>60</v>
      </c>
    </row>
    <row r="57" spans="1:5" x14ac:dyDescent="0.25">
      <c r="A57" s="91">
        <v>400</v>
      </c>
      <c r="B57" s="7">
        <f t="shared" ref="B57:E63" si="0">B31*$G$16</f>
        <v>2569.2359999999999</v>
      </c>
      <c r="C57" s="62">
        <f t="shared" si="0"/>
        <v>2013.08</v>
      </c>
      <c r="D57" s="62">
        <f t="shared" si="0"/>
        <v>4179.7</v>
      </c>
      <c r="E57" s="34">
        <f t="shared" si="0"/>
        <v>3214.1039999999998</v>
      </c>
    </row>
    <row r="58" spans="1:5" x14ac:dyDescent="0.25">
      <c r="A58" s="82">
        <v>500</v>
      </c>
      <c r="B58" s="60">
        <f t="shared" si="0"/>
        <v>3098.096</v>
      </c>
      <c r="C58" s="56">
        <f t="shared" si="0"/>
        <v>2412.2840000000001</v>
      </c>
      <c r="D58" s="56">
        <f t="shared" si="0"/>
        <v>5059.9960000000001</v>
      </c>
      <c r="E58" s="57">
        <f t="shared" si="0"/>
        <v>3927.212</v>
      </c>
    </row>
    <row r="59" spans="1:5" x14ac:dyDescent="0.25">
      <c r="A59" s="82">
        <v>600</v>
      </c>
      <c r="B59" s="60">
        <f t="shared" si="0"/>
        <v>3609.8959999999997</v>
      </c>
      <c r="C59" s="56">
        <f t="shared" si="0"/>
        <v>2801.252</v>
      </c>
      <c r="D59" s="56">
        <f t="shared" si="0"/>
        <v>5930.0559999999996</v>
      </c>
      <c r="E59" s="57">
        <f t="shared" si="0"/>
        <v>4623.26</v>
      </c>
    </row>
    <row r="60" spans="1:5" x14ac:dyDescent="0.25">
      <c r="A60" s="82">
        <v>700</v>
      </c>
      <c r="B60" s="60">
        <f t="shared" si="0"/>
        <v>4121.6959999999999</v>
      </c>
      <c r="C60" s="56">
        <f t="shared" si="0"/>
        <v>3183.3959999999997</v>
      </c>
      <c r="D60" s="56">
        <f t="shared" si="0"/>
        <v>6789.88</v>
      </c>
      <c r="E60" s="57">
        <f t="shared" si="0"/>
        <v>5312.4839999999995</v>
      </c>
    </row>
    <row r="61" spans="1:5" x14ac:dyDescent="0.25">
      <c r="A61" s="82">
        <v>800</v>
      </c>
      <c r="B61" s="60">
        <f t="shared" si="0"/>
        <v>4623.26</v>
      </c>
      <c r="C61" s="56">
        <f t="shared" si="0"/>
        <v>3568.9519999999998</v>
      </c>
      <c r="D61" s="56">
        <f t="shared" si="0"/>
        <v>7642.88</v>
      </c>
      <c r="E61" s="57">
        <f t="shared" si="0"/>
        <v>5974.4120000000003</v>
      </c>
    </row>
    <row r="62" spans="1:5" x14ac:dyDescent="0.25">
      <c r="A62" s="82">
        <v>900</v>
      </c>
      <c r="B62" s="60">
        <f t="shared" si="0"/>
        <v>5135.0599999999995</v>
      </c>
      <c r="C62" s="56">
        <f t="shared" si="0"/>
        <v>3951.096</v>
      </c>
      <c r="D62" s="56">
        <f t="shared" si="0"/>
        <v>8489.0560000000005</v>
      </c>
      <c r="E62" s="57">
        <f t="shared" si="0"/>
        <v>6670.46</v>
      </c>
    </row>
    <row r="63" spans="1:5" ht="15.75" thickBot="1" x14ac:dyDescent="0.3">
      <c r="A63" s="83">
        <v>1000</v>
      </c>
      <c r="B63" s="61">
        <f t="shared" si="0"/>
        <v>5640.0360000000001</v>
      </c>
      <c r="C63" s="58">
        <f t="shared" si="0"/>
        <v>4333.24</v>
      </c>
      <c r="D63" s="58">
        <f t="shared" si="0"/>
        <v>9297.6999999999989</v>
      </c>
      <c r="E63" s="59">
        <f t="shared" si="0"/>
        <v>7366.5079999999998</v>
      </c>
    </row>
  </sheetData>
  <sheetProtection algorithmName="SHA-512" hashValue="MVzpWPn1S727x+cHGKP2y7MsXy0ZJuxKZyIDJ6Zjeex+HqpP2Hr1Ejwg8lto3Bavx6y4ZtgTa80mrsLyMHSqAA==" saltValue="UG2gro18NDZklxYYCTQXsQ==" spinCount="100000" sheet="1" objects="1" scenarios="1"/>
  <mergeCells count="71">
    <mergeCell ref="L6:M6"/>
    <mergeCell ref="A6:C6"/>
    <mergeCell ref="D6:E6"/>
    <mergeCell ref="F6:G6"/>
    <mergeCell ref="H6:I6"/>
    <mergeCell ref="J6:K6"/>
    <mergeCell ref="Z6:AA6"/>
    <mergeCell ref="AB6:AC6"/>
    <mergeCell ref="AD6:AE6"/>
    <mergeCell ref="A7:C7"/>
    <mergeCell ref="D7:G7"/>
    <mergeCell ref="H7:K7"/>
    <mergeCell ref="L7:O7"/>
    <mergeCell ref="P7:S7"/>
    <mergeCell ref="T7:W7"/>
    <mergeCell ref="X7:AA7"/>
    <mergeCell ref="N6:O6"/>
    <mergeCell ref="P6:Q6"/>
    <mergeCell ref="R6:S6"/>
    <mergeCell ref="T6:U6"/>
    <mergeCell ref="V6:W6"/>
    <mergeCell ref="X6:Y6"/>
    <mergeCell ref="AB7:AE7"/>
    <mergeCell ref="A8:C8"/>
    <mergeCell ref="A9:C9"/>
    <mergeCell ref="A10:C10"/>
    <mergeCell ref="A11:C11"/>
    <mergeCell ref="D11:E11"/>
    <mergeCell ref="F11:G11"/>
    <mergeCell ref="H11:I11"/>
    <mergeCell ref="J11:K11"/>
    <mergeCell ref="L11:M11"/>
    <mergeCell ref="Z11:AA11"/>
    <mergeCell ref="AB11:AC11"/>
    <mergeCell ref="AD11:AE11"/>
    <mergeCell ref="T11:U11"/>
    <mergeCell ref="V11:W11"/>
    <mergeCell ref="X11:Y11"/>
    <mergeCell ref="N11:O11"/>
    <mergeCell ref="P11:Q11"/>
    <mergeCell ref="R11:S11"/>
    <mergeCell ref="A12:C12"/>
    <mergeCell ref="D12:E12"/>
    <mergeCell ref="F12:G12"/>
    <mergeCell ref="H12:I12"/>
    <mergeCell ref="J12:K12"/>
    <mergeCell ref="AD12:AE12"/>
    <mergeCell ref="G15:H15"/>
    <mergeCell ref="G16:H16"/>
    <mergeCell ref="H25:J25"/>
    <mergeCell ref="P12:Q12"/>
    <mergeCell ref="R12:S12"/>
    <mergeCell ref="T12:U12"/>
    <mergeCell ref="V12:W12"/>
    <mergeCell ref="X12:Y12"/>
    <mergeCell ref="Z12:AA12"/>
    <mergeCell ref="L12:M12"/>
    <mergeCell ref="N12:O12"/>
    <mergeCell ref="B28:C28"/>
    <mergeCell ref="D28:E28"/>
    <mergeCell ref="A29:A30"/>
    <mergeCell ref="B29:E29"/>
    <mergeCell ref="AB12:AC12"/>
    <mergeCell ref="A55:A56"/>
    <mergeCell ref="B55:E55"/>
    <mergeCell ref="B41:C41"/>
    <mergeCell ref="D41:E41"/>
    <mergeCell ref="A42:A43"/>
    <mergeCell ref="B42:E42"/>
    <mergeCell ref="B54:C54"/>
    <mergeCell ref="D54:E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6"/>
  <sheetViews>
    <sheetView showGridLines="0" zoomScale="85" zoomScaleNormal="85" workbookViewId="0">
      <pane xSplit="1" topLeftCell="B1" activePane="topRight" state="frozen"/>
      <selection activeCell="A16" sqref="A16"/>
      <selection pane="topRight" activeCell="B16" sqref="B16"/>
    </sheetView>
  </sheetViews>
  <sheetFormatPr defaultRowHeight="15" x14ac:dyDescent="0.25"/>
  <cols>
    <col min="1" max="1" width="19.42578125" customWidth="1"/>
    <col min="2" max="2" width="15.5703125" bestFit="1" customWidth="1"/>
    <col min="3" max="3" width="12.5703125" bestFit="1" customWidth="1"/>
    <col min="4" max="7" width="10.7109375" customWidth="1"/>
    <col min="8" max="8" width="12.7109375" bestFit="1" customWidth="1"/>
    <col min="9" max="31" width="10.7109375" customWidth="1"/>
  </cols>
  <sheetData>
    <row r="1" spans="1:31" ht="23.25" x14ac:dyDescent="0.35">
      <c r="A1" s="64" t="s">
        <v>25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4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25">
      <c r="A4" s="4"/>
      <c r="B4" s="4"/>
      <c r="C4" s="4"/>
      <c r="D4" s="4"/>
    </row>
    <row r="5" spans="1:31" ht="15.75" thickBot="1" x14ac:dyDescent="0.3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2" customFormat="1" x14ac:dyDescent="0.25">
      <c r="A6" s="240" t="s">
        <v>12</v>
      </c>
      <c r="B6" s="241"/>
      <c r="C6" s="242"/>
      <c r="D6" s="235" t="s">
        <v>16</v>
      </c>
      <c r="E6" s="233"/>
      <c r="F6" s="233" t="s">
        <v>17</v>
      </c>
      <c r="G6" s="236"/>
      <c r="H6" s="239" t="s">
        <v>16</v>
      </c>
      <c r="I6" s="233"/>
      <c r="J6" s="233" t="s">
        <v>17</v>
      </c>
      <c r="K6" s="234"/>
      <c r="L6" s="235" t="s">
        <v>16</v>
      </c>
      <c r="M6" s="233"/>
      <c r="N6" s="233" t="s">
        <v>17</v>
      </c>
      <c r="O6" s="236"/>
      <c r="P6" s="239" t="s">
        <v>16</v>
      </c>
      <c r="Q6" s="233"/>
      <c r="R6" s="233" t="s">
        <v>17</v>
      </c>
      <c r="S6" s="234"/>
      <c r="T6" s="235" t="s">
        <v>16</v>
      </c>
      <c r="U6" s="233"/>
      <c r="V6" s="233" t="s">
        <v>17</v>
      </c>
      <c r="W6" s="236"/>
      <c r="X6" s="239" t="s">
        <v>16</v>
      </c>
      <c r="Y6" s="233"/>
      <c r="Z6" s="233" t="s">
        <v>17</v>
      </c>
      <c r="AA6" s="234"/>
      <c r="AB6" s="235" t="s">
        <v>16</v>
      </c>
      <c r="AC6" s="233"/>
      <c r="AD6" s="233" t="s">
        <v>17</v>
      </c>
      <c r="AE6" s="236"/>
    </row>
    <row r="7" spans="1:31" s="2" customFormat="1" ht="15" customHeight="1" x14ac:dyDescent="0.25">
      <c r="A7" s="227" t="s">
        <v>3</v>
      </c>
      <c r="B7" s="228"/>
      <c r="C7" s="229"/>
      <c r="D7" s="221">
        <v>400</v>
      </c>
      <c r="E7" s="222"/>
      <c r="F7" s="222"/>
      <c r="G7" s="223"/>
      <c r="H7" s="237">
        <v>500</v>
      </c>
      <c r="I7" s="222"/>
      <c r="J7" s="222"/>
      <c r="K7" s="238"/>
      <c r="L7" s="221">
        <v>600</v>
      </c>
      <c r="M7" s="222"/>
      <c r="N7" s="222"/>
      <c r="O7" s="223"/>
      <c r="P7" s="237">
        <v>700</v>
      </c>
      <c r="Q7" s="222"/>
      <c r="R7" s="222"/>
      <c r="S7" s="238"/>
      <c r="T7" s="221">
        <v>800</v>
      </c>
      <c r="U7" s="222"/>
      <c r="V7" s="222"/>
      <c r="W7" s="223"/>
      <c r="X7" s="237">
        <v>900</v>
      </c>
      <c r="Y7" s="222"/>
      <c r="Z7" s="222"/>
      <c r="AA7" s="238"/>
      <c r="AB7" s="221">
        <v>1000</v>
      </c>
      <c r="AC7" s="222"/>
      <c r="AD7" s="222"/>
      <c r="AE7" s="223"/>
    </row>
    <row r="8" spans="1:31" s="2" customFormat="1" ht="15" customHeight="1" thickBot="1" x14ac:dyDescent="0.3">
      <c r="A8" s="224" t="s">
        <v>15</v>
      </c>
      <c r="B8" s="225"/>
      <c r="C8" s="226"/>
      <c r="D8" s="65">
        <v>40</v>
      </c>
      <c r="E8" s="66">
        <v>60</v>
      </c>
      <c r="F8" s="66">
        <v>40</v>
      </c>
      <c r="G8" s="67">
        <v>60</v>
      </c>
      <c r="H8" s="68">
        <v>40</v>
      </c>
      <c r="I8" s="69">
        <v>60</v>
      </c>
      <c r="J8" s="69">
        <v>40</v>
      </c>
      <c r="K8" s="70">
        <v>60</v>
      </c>
      <c r="L8" s="65">
        <v>40</v>
      </c>
      <c r="M8" s="66">
        <v>60</v>
      </c>
      <c r="N8" s="66">
        <v>40</v>
      </c>
      <c r="O8" s="67">
        <v>60</v>
      </c>
      <c r="P8" s="68">
        <v>40</v>
      </c>
      <c r="Q8" s="69">
        <v>60</v>
      </c>
      <c r="R8" s="69">
        <v>40</v>
      </c>
      <c r="S8" s="70">
        <v>60</v>
      </c>
      <c r="T8" s="65">
        <v>40</v>
      </c>
      <c r="U8" s="66">
        <v>60</v>
      </c>
      <c r="V8" s="66">
        <v>40</v>
      </c>
      <c r="W8" s="67">
        <v>60</v>
      </c>
      <c r="X8" s="68">
        <v>40</v>
      </c>
      <c r="Y8" s="69">
        <v>60</v>
      </c>
      <c r="Z8" s="69">
        <v>40</v>
      </c>
      <c r="AA8" s="70">
        <v>60</v>
      </c>
      <c r="AB8" s="65">
        <v>40</v>
      </c>
      <c r="AC8" s="66">
        <v>60</v>
      </c>
      <c r="AD8" s="66">
        <v>40</v>
      </c>
      <c r="AE8" s="67">
        <v>60</v>
      </c>
    </row>
    <row r="9" spans="1:31" s="2" customFormat="1" ht="15" customHeight="1" x14ac:dyDescent="0.25">
      <c r="A9" s="227" t="s">
        <v>13</v>
      </c>
      <c r="B9" s="228"/>
      <c r="C9" s="229"/>
      <c r="D9" s="46">
        <v>753</v>
      </c>
      <c r="E9" s="47">
        <v>590</v>
      </c>
      <c r="F9" s="47">
        <v>1225</v>
      </c>
      <c r="G9" s="49">
        <v>942</v>
      </c>
      <c r="H9" s="53">
        <v>908</v>
      </c>
      <c r="I9" s="54">
        <v>707</v>
      </c>
      <c r="J9" s="54">
        <v>1483</v>
      </c>
      <c r="K9" s="55">
        <v>1151</v>
      </c>
      <c r="L9" s="53">
        <v>1058</v>
      </c>
      <c r="M9" s="54">
        <v>821</v>
      </c>
      <c r="N9" s="54">
        <v>1738</v>
      </c>
      <c r="O9" s="55">
        <v>1355</v>
      </c>
      <c r="P9" s="53">
        <v>1208</v>
      </c>
      <c r="Q9" s="54">
        <v>933</v>
      </c>
      <c r="R9" s="54">
        <v>1990</v>
      </c>
      <c r="S9" s="55">
        <v>1557</v>
      </c>
      <c r="T9" s="51">
        <v>1355</v>
      </c>
      <c r="U9" s="47">
        <v>1046</v>
      </c>
      <c r="V9" s="47">
        <v>2240</v>
      </c>
      <c r="W9" s="49">
        <v>1751</v>
      </c>
      <c r="X9" s="53">
        <v>1505</v>
      </c>
      <c r="Y9" s="54">
        <v>1158</v>
      </c>
      <c r="Z9" s="54">
        <v>2488</v>
      </c>
      <c r="AA9" s="55">
        <v>1955</v>
      </c>
      <c r="AB9" s="51">
        <v>1653</v>
      </c>
      <c r="AC9" s="47">
        <v>1270</v>
      </c>
      <c r="AD9" s="47">
        <v>2725</v>
      </c>
      <c r="AE9" s="48">
        <v>2159</v>
      </c>
    </row>
    <row r="10" spans="1:31" s="2" customFormat="1" x14ac:dyDescent="0.25">
      <c r="A10" s="227" t="s">
        <v>14</v>
      </c>
      <c r="B10" s="228"/>
      <c r="C10" s="229"/>
      <c r="D10" s="45">
        <v>1.3</v>
      </c>
      <c r="E10" s="42">
        <v>1.3</v>
      </c>
      <c r="F10" s="42">
        <v>1.3</v>
      </c>
      <c r="G10" s="50">
        <v>1.3</v>
      </c>
      <c r="H10" s="45">
        <v>1.3</v>
      </c>
      <c r="I10" s="42">
        <v>1.3</v>
      </c>
      <c r="J10" s="42">
        <v>1.3</v>
      </c>
      <c r="K10" s="44">
        <v>1.3</v>
      </c>
      <c r="L10" s="45">
        <v>1.3</v>
      </c>
      <c r="M10" s="42">
        <v>1.3</v>
      </c>
      <c r="N10" s="42">
        <v>1.3</v>
      </c>
      <c r="O10" s="44">
        <v>1.3</v>
      </c>
      <c r="P10" s="45">
        <v>1.3</v>
      </c>
      <c r="Q10" s="42">
        <v>1.3</v>
      </c>
      <c r="R10" s="42">
        <v>1.3</v>
      </c>
      <c r="S10" s="44">
        <v>1.3</v>
      </c>
      <c r="T10" s="52">
        <v>1.3</v>
      </c>
      <c r="U10" s="42">
        <v>1.3</v>
      </c>
      <c r="V10" s="42">
        <v>1.3</v>
      </c>
      <c r="W10" s="50">
        <v>1.3</v>
      </c>
      <c r="X10" s="45">
        <v>1.3</v>
      </c>
      <c r="Y10" s="42">
        <v>1.3</v>
      </c>
      <c r="Z10" s="42">
        <v>1.3</v>
      </c>
      <c r="AA10" s="44">
        <v>1.3</v>
      </c>
      <c r="AB10" s="52">
        <v>1.3</v>
      </c>
      <c r="AC10" s="42">
        <v>1.3</v>
      </c>
      <c r="AD10" s="42">
        <v>1.3</v>
      </c>
      <c r="AE10" s="44">
        <v>1.3</v>
      </c>
    </row>
    <row r="11" spans="1:31" s="2" customFormat="1" x14ac:dyDescent="0.25">
      <c r="A11" s="227" t="s">
        <v>18</v>
      </c>
      <c r="B11" s="228"/>
      <c r="C11" s="229"/>
      <c r="D11" s="216">
        <v>1.1000000000000001</v>
      </c>
      <c r="E11" s="217"/>
      <c r="F11" s="230">
        <v>2</v>
      </c>
      <c r="G11" s="231"/>
      <c r="H11" s="216">
        <v>1.4</v>
      </c>
      <c r="I11" s="217"/>
      <c r="J11" s="214">
        <v>2.4</v>
      </c>
      <c r="K11" s="215"/>
      <c r="L11" s="216">
        <v>1.6</v>
      </c>
      <c r="M11" s="217"/>
      <c r="N11" s="214">
        <v>2.9</v>
      </c>
      <c r="O11" s="215"/>
      <c r="P11" s="216">
        <v>1.8</v>
      </c>
      <c r="Q11" s="217"/>
      <c r="R11" s="214">
        <v>3.4</v>
      </c>
      <c r="S11" s="215"/>
      <c r="T11" s="232">
        <v>2.1</v>
      </c>
      <c r="U11" s="217"/>
      <c r="V11" s="214">
        <v>3.8</v>
      </c>
      <c r="W11" s="232"/>
      <c r="X11" s="216">
        <v>2.2999999999999998</v>
      </c>
      <c r="Y11" s="217"/>
      <c r="Z11" s="214">
        <v>4.3</v>
      </c>
      <c r="AA11" s="215"/>
      <c r="AB11" s="232">
        <v>2.5</v>
      </c>
      <c r="AC11" s="217"/>
      <c r="AD11" s="214">
        <v>4.7</v>
      </c>
      <c r="AE11" s="215"/>
    </row>
    <row r="12" spans="1:31" s="2" customFormat="1" ht="15.75" thickBot="1" x14ac:dyDescent="0.3">
      <c r="A12" s="218" t="s">
        <v>19</v>
      </c>
      <c r="B12" s="219"/>
      <c r="C12" s="220"/>
      <c r="D12" s="211">
        <v>0.3</v>
      </c>
      <c r="E12" s="203"/>
      <c r="F12" s="212">
        <v>0.4</v>
      </c>
      <c r="G12" s="202"/>
      <c r="H12" s="211">
        <v>0.3</v>
      </c>
      <c r="I12" s="203"/>
      <c r="J12" s="212">
        <v>0.5</v>
      </c>
      <c r="K12" s="213"/>
      <c r="L12" s="211">
        <v>0.4</v>
      </c>
      <c r="M12" s="203"/>
      <c r="N12" s="212">
        <v>0.6</v>
      </c>
      <c r="O12" s="213"/>
      <c r="P12" s="211">
        <v>0.4</v>
      </c>
      <c r="Q12" s="203"/>
      <c r="R12" s="212">
        <v>0.7</v>
      </c>
      <c r="S12" s="213"/>
      <c r="T12" s="202">
        <v>0.5</v>
      </c>
      <c r="U12" s="203"/>
      <c r="V12" s="212">
        <v>0.8</v>
      </c>
      <c r="W12" s="202"/>
      <c r="X12" s="211">
        <v>0.5</v>
      </c>
      <c r="Y12" s="203"/>
      <c r="Z12" s="212">
        <v>0.9</v>
      </c>
      <c r="AA12" s="213"/>
      <c r="AB12" s="202">
        <v>0.6</v>
      </c>
      <c r="AC12" s="203"/>
      <c r="AD12" s="204">
        <v>1</v>
      </c>
      <c r="AE12" s="205"/>
    </row>
    <row r="13" spans="1:31" s="2" customFormat="1" x14ac:dyDescent="0.25">
      <c r="A13" s="1"/>
      <c r="B13" s="1"/>
      <c r="C13" s="1"/>
      <c r="G13" s="37"/>
      <c r="H13" s="38"/>
      <c r="I13" s="37"/>
      <c r="J13" s="39"/>
      <c r="K13" s="39"/>
      <c r="L13" s="40"/>
      <c r="M13" s="26"/>
      <c r="N13" s="26"/>
    </row>
    <row r="14" spans="1:31" s="2" customFormat="1" ht="15.75" thickBot="1" x14ac:dyDescent="0.3">
      <c r="A14" s="63" t="s">
        <v>21</v>
      </c>
      <c r="B14" s="1"/>
      <c r="C14" s="1"/>
      <c r="G14" s="37"/>
      <c r="H14" s="38"/>
      <c r="I14" s="37"/>
      <c r="J14" s="43"/>
      <c r="K14" s="43"/>
      <c r="L14" s="43"/>
      <c r="M14" s="43"/>
    </row>
    <row r="15" spans="1:31" s="2" customFormat="1" ht="15.75" thickBot="1" x14ac:dyDescent="0.3">
      <c r="A15" s="9" t="s">
        <v>5</v>
      </c>
      <c r="B15" s="10"/>
      <c r="C15" s="11"/>
      <c r="D15" s="12" t="s">
        <v>6</v>
      </c>
      <c r="E15" s="13"/>
      <c r="F15" s="14"/>
      <c r="G15" s="206" t="s">
        <v>7</v>
      </c>
      <c r="H15" s="207"/>
      <c r="J15" s="43"/>
      <c r="K15" s="43"/>
      <c r="L15" s="43"/>
      <c r="M15" s="43"/>
    </row>
    <row r="16" spans="1:31" s="2" customFormat="1" ht="15.75" thickBot="1" x14ac:dyDescent="0.3">
      <c r="A16" s="15" t="s">
        <v>8</v>
      </c>
      <c r="B16" s="16">
        <v>75</v>
      </c>
      <c r="C16" s="36" t="s">
        <v>1</v>
      </c>
      <c r="D16" s="17">
        <v>75</v>
      </c>
      <c r="E16" s="18"/>
      <c r="F16" s="19">
        <v>75</v>
      </c>
      <c r="G16" s="208">
        <v>3.4119999999999999</v>
      </c>
      <c r="H16" s="209"/>
      <c r="I16" s="37"/>
      <c r="J16" s="43"/>
      <c r="K16" s="43"/>
      <c r="L16" s="43"/>
      <c r="M16" s="43"/>
    </row>
    <row r="17" spans="1:31" s="2" customFormat="1" x14ac:dyDescent="0.25">
      <c r="A17" s="20" t="s">
        <v>9</v>
      </c>
      <c r="B17" s="21">
        <v>65</v>
      </c>
      <c r="C17" s="22" t="s">
        <v>1</v>
      </c>
      <c r="D17" s="23">
        <v>65</v>
      </c>
      <c r="E17" s="35"/>
      <c r="F17" s="25">
        <v>65</v>
      </c>
      <c r="G17" s="26"/>
      <c r="H17" s="26"/>
      <c r="I17" s="37"/>
      <c r="J17" s="43"/>
      <c r="K17" s="43"/>
      <c r="L17" s="43"/>
      <c r="M17" s="43"/>
    </row>
    <row r="18" spans="1:31" s="2" customFormat="1" x14ac:dyDescent="0.25">
      <c r="A18" s="20" t="s">
        <v>10</v>
      </c>
      <c r="B18" s="21">
        <v>20</v>
      </c>
      <c r="C18" s="22" t="s">
        <v>1</v>
      </c>
      <c r="D18" s="23">
        <v>20</v>
      </c>
      <c r="E18" s="24"/>
      <c r="F18" s="25">
        <v>20</v>
      </c>
      <c r="G18" s="26"/>
      <c r="H18" s="26"/>
      <c r="I18" s="37"/>
      <c r="J18" s="43"/>
      <c r="K18" s="43"/>
      <c r="L18" s="43"/>
      <c r="M18" s="43"/>
    </row>
    <row r="19" spans="1:31" s="2" customFormat="1" ht="15.75" thickBot="1" x14ac:dyDescent="0.3">
      <c r="A19" s="27" t="s">
        <v>11</v>
      </c>
      <c r="B19" s="28">
        <f>(AVERAGE(B16:B17))-B18</f>
        <v>50</v>
      </c>
      <c r="C19" s="29" t="s">
        <v>1</v>
      </c>
      <c r="D19" s="30">
        <f>(D16-D17)/LN((D16-D18)/(D17-D18))</f>
        <v>49.83288654563971</v>
      </c>
      <c r="E19" s="31"/>
      <c r="F19" s="32">
        <f>(F16-F17)/LN((F16-F18)/(F17-F18))</f>
        <v>49.83288654563971</v>
      </c>
      <c r="G19" s="26"/>
      <c r="H19" s="26"/>
      <c r="I19" s="37"/>
      <c r="J19" s="43"/>
      <c r="K19" s="43"/>
      <c r="L19" s="43"/>
      <c r="M19" s="43"/>
    </row>
    <row r="20" spans="1:31" s="2" customFormat="1" x14ac:dyDescent="0.25">
      <c r="A20" s="1"/>
      <c r="B20" s="1"/>
      <c r="C20" s="1"/>
      <c r="G20" s="37"/>
      <c r="H20" s="38"/>
      <c r="I20" s="37"/>
      <c r="J20" s="39"/>
      <c r="K20" s="39"/>
      <c r="L20" s="40"/>
      <c r="M20" s="26"/>
      <c r="N20" s="26"/>
    </row>
    <row r="21" spans="1:31" s="2" customFormat="1" x14ac:dyDescent="0.25">
      <c r="A21" s="92" t="s">
        <v>26</v>
      </c>
      <c r="B21" s="1"/>
      <c r="C21" s="1"/>
      <c r="G21" s="37"/>
      <c r="H21" s="38"/>
      <c r="I21" s="37"/>
      <c r="J21" s="39"/>
      <c r="K21" s="39"/>
      <c r="L21" s="40"/>
      <c r="M21" s="26"/>
      <c r="N21" s="26"/>
    </row>
    <row r="22" spans="1:31" s="2" customFormat="1" x14ac:dyDescent="0.25">
      <c r="A22" s="92" t="s">
        <v>27</v>
      </c>
      <c r="B22" s="1"/>
      <c r="C22" s="1"/>
      <c r="G22" s="37"/>
      <c r="H22" s="38"/>
      <c r="I22" s="37"/>
      <c r="J22" s="39"/>
      <c r="K22" s="39"/>
      <c r="L22" s="40"/>
      <c r="M22" s="26"/>
      <c r="N22" s="26"/>
    </row>
    <row r="23" spans="1:31" s="2" customFormat="1" x14ac:dyDescent="0.25">
      <c r="A23" s="92" t="s">
        <v>28</v>
      </c>
      <c r="B23" s="1"/>
      <c r="C23" s="1"/>
      <c r="G23" s="37"/>
      <c r="H23" s="38"/>
      <c r="I23" s="37"/>
      <c r="J23" s="39"/>
      <c r="K23" s="39"/>
      <c r="L23" s="40"/>
      <c r="M23" s="26"/>
      <c r="N23" s="26"/>
    </row>
    <row r="24" spans="1:31" s="2" customFormat="1" x14ac:dyDescent="0.25">
      <c r="A24" s="92" t="s">
        <v>29</v>
      </c>
      <c r="B24" s="1"/>
      <c r="C24" s="1"/>
      <c r="G24" s="37"/>
      <c r="H24" s="38"/>
      <c r="I24" s="37"/>
      <c r="J24" s="39"/>
      <c r="K24" s="39"/>
      <c r="L24" s="40"/>
      <c r="M24" s="26"/>
      <c r="N24" s="26"/>
    </row>
    <row r="25" spans="1:31" s="2" customFormat="1" ht="18.75" x14ac:dyDescent="0.3">
      <c r="B25" s="41"/>
      <c r="C25" s="41"/>
      <c r="D25" s="41"/>
      <c r="H25" s="210"/>
      <c r="I25" s="210"/>
      <c r="J25" s="210"/>
      <c r="N25" s="41"/>
      <c r="O25" s="41"/>
    </row>
    <row r="26" spans="1:31" ht="15.75" thickBot="1" x14ac:dyDescent="0.3">
      <c r="A26" s="63" t="s">
        <v>22</v>
      </c>
      <c r="F26" s="2"/>
      <c r="L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96" t="s">
        <v>30</v>
      </c>
      <c r="B27" s="257"/>
      <c r="C27" s="258"/>
      <c r="D27" s="235" t="s">
        <v>16</v>
      </c>
      <c r="E27" s="233"/>
      <c r="F27" s="233" t="s">
        <v>17</v>
      </c>
      <c r="G27" s="234"/>
      <c r="H27" s="235" t="s">
        <v>16</v>
      </c>
      <c r="I27" s="233"/>
      <c r="J27" s="233" t="s">
        <v>17</v>
      </c>
      <c r="K27" s="236"/>
      <c r="L27" s="239" t="s">
        <v>16</v>
      </c>
      <c r="M27" s="233"/>
      <c r="N27" s="233" t="s">
        <v>17</v>
      </c>
      <c r="O27" s="236"/>
      <c r="P27" s="239" t="s">
        <v>16</v>
      </c>
      <c r="Q27" s="233"/>
      <c r="R27" s="233" t="s">
        <v>17</v>
      </c>
      <c r="S27" s="234"/>
      <c r="T27" s="235" t="s">
        <v>16</v>
      </c>
      <c r="U27" s="233"/>
      <c r="V27" s="233" t="s">
        <v>17</v>
      </c>
      <c r="W27" s="236"/>
      <c r="X27" s="239" t="s">
        <v>16</v>
      </c>
      <c r="Y27" s="233"/>
      <c r="Z27" s="233" t="s">
        <v>17</v>
      </c>
      <c r="AA27" s="234"/>
      <c r="AB27" s="235" t="s">
        <v>16</v>
      </c>
      <c r="AC27" s="233"/>
      <c r="AD27" s="233" t="s">
        <v>17</v>
      </c>
      <c r="AE27" s="236"/>
    </row>
    <row r="28" spans="1:31" x14ac:dyDescent="0.25">
      <c r="A28" s="97" t="s">
        <v>3</v>
      </c>
      <c r="B28" s="259"/>
      <c r="C28" s="260"/>
      <c r="D28" s="221">
        <v>400</v>
      </c>
      <c r="E28" s="222"/>
      <c r="F28" s="222"/>
      <c r="G28" s="238"/>
      <c r="H28" s="221">
        <v>500</v>
      </c>
      <c r="I28" s="222"/>
      <c r="J28" s="222"/>
      <c r="K28" s="223"/>
      <c r="L28" s="237">
        <v>600</v>
      </c>
      <c r="M28" s="222"/>
      <c r="N28" s="222"/>
      <c r="O28" s="223"/>
      <c r="P28" s="237">
        <v>700</v>
      </c>
      <c r="Q28" s="222"/>
      <c r="R28" s="222"/>
      <c r="S28" s="238"/>
      <c r="T28" s="221">
        <v>800</v>
      </c>
      <c r="U28" s="222"/>
      <c r="V28" s="222"/>
      <c r="W28" s="223"/>
      <c r="X28" s="237">
        <v>900</v>
      </c>
      <c r="Y28" s="222"/>
      <c r="Z28" s="222"/>
      <c r="AA28" s="238"/>
      <c r="AB28" s="221">
        <v>1000</v>
      </c>
      <c r="AC28" s="222"/>
      <c r="AD28" s="222"/>
      <c r="AE28" s="223"/>
    </row>
    <row r="29" spans="1:31" ht="15.75" thickBot="1" x14ac:dyDescent="0.3">
      <c r="A29" s="98" t="s">
        <v>2</v>
      </c>
      <c r="B29" s="261"/>
      <c r="C29" s="262"/>
      <c r="D29" s="102">
        <v>40</v>
      </c>
      <c r="E29" s="69">
        <v>60</v>
      </c>
      <c r="F29" s="69">
        <v>40</v>
      </c>
      <c r="G29" s="70">
        <v>60</v>
      </c>
      <c r="H29" s="102">
        <v>40</v>
      </c>
      <c r="I29" s="69">
        <v>60</v>
      </c>
      <c r="J29" s="69">
        <v>40</v>
      </c>
      <c r="K29" s="103">
        <v>60</v>
      </c>
      <c r="L29" s="68">
        <v>40</v>
      </c>
      <c r="M29" s="69">
        <v>60</v>
      </c>
      <c r="N29" s="69">
        <v>40</v>
      </c>
      <c r="O29" s="103">
        <v>60</v>
      </c>
      <c r="P29" s="68">
        <v>40</v>
      </c>
      <c r="Q29" s="69">
        <v>60</v>
      </c>
      <c r="R29" s="69">
        <v>40</v>
      </c>
      <c r="S29" s="70">
        <v>60</v>
      </c>
      <c r="T29" s="102">
        <v>40</v>
      </c>
      <c r="U29" s="69">
        <v>60</v>
      </c>
      <c r="V29" s="69">
        <v>40</v>
      </c>
      <c r="W29" s="103">
        <v>60</v>
      </c>
      <c r="X29" s="68">
        <v>40</v>
      </c>
      <c r="Y29" s="69">
        <v>60</v>
      </c>
      <c r="Z29" s="69">
        <v>40</v>
      </c>
      <c r="AA29" s="70">
        <v>60</v>
      </c>
      <c r="AB29" s="102">
        <v>40</v>
      </c>
      <c r="AC29" s="69">
        <v>60</v>
      </c>
      <c r="AD29" s="69">
        <v>40</v>
      </c>
      <c r="AE29" s="103">
        <v>60</v>
      </c>
    </row>
    <row r="30" spans="1:31" ht="15.75" thickBot="1" x14ac:dyDescent="0.3">
      <c r="A30" s="142" t="s">
        <v>31</v>
      </c>
      <c r="B30" s="178"/>
      <c r="C30" s="179"/>
      <c r="D30" s="104"/>
      <c r="E30" s="105"/>
      <c r="F30" s="105"/>
      <c r="G30" s="159"/>
      <c r="H30" s="104"/>
      <c r="I30" s="105"/>
      <c r="J30" s="105"/>
      <c r="K30" s="106"/>
      <c r="L30" s="160"/>
      <c r="M30" s="105"/>
      <c r="N30" s="105"/>
      <c r="O30" s="106"/>
      <c r="P30" s="104"/>
      <c r="Q30" s="105"/>
      <c r="R30" s="105"/>
      <c r="S30" s="106"/>
      <c r="T30" s="104"/>
      <c r="U30" s="105"/>
      <c r="V30" s="105"/>
      <c r="W30" s="106"/>
      <c r="X30" s="104"/>
      <c r="Y30" s="105"/>
      <c r="Z30" s="105"/>
      <c r="AA30" s="106"/>
      <c r="AB30" s="104"/>
      <c r="AC30" s="105"/>
      <c r="AD30" s="105"/>
      <c r="AE30" s="106"/>
    </row>
    <row r="31" spans="1:31" x14ac:dyDescent="0.25">
      <c r="A31" s="99">
        <v>400</v>
      </c>
      <c r="B31" s="295"/>
      <c r="C31" s="296"/>
      <c r="D31" s="113">
        <f t="shared" ref="D31:AE31" si="0">ROUND((($B$19/50)^D$10)*D$9*$A$31/1000,0)</f>
        <v>301</v>
      </c>
      <c r="E31" s="107">
        <f t="shared" si="0"/>
        <v>236</v>
      </c>
      <c r="F31" s="107">
        <f t="shared" si="0"/>
        <v>490</v>
      </c>
      <c r="G31" s="112">
        <f t="shared" si="0"/>
        <v>377</v>
      </c>
      <c r="H31" s="109">
        <f t="shared" si="0"/>
        <v>363</v>
      </c>
      <c r="I31" s="107">
        <f t="shared" si="0"/>
        <v>283</v>
      </c>
      <c r="J31" s="107">
        <f t="shared" si="0"/>
        <v>593</v>
      </c>
      <c r="K31" s="116">
        <f t="shared" si="0"/>
        <v>460</v>
      </c>
      <c r="L31" s="113">
        <f t="shared" si="0"/>
        <v>423</v>
      </c>
      <c r="M31" s="107">
        <f t="shared" si="0"/>
        <v>328</v>
      </c>
      <c r="N31" s="107">
        <f t="shared" si="0"/>
        <v>695</v>
      </c>
      <c r="O31" s="112">
        <f t="shared" si="0"/>
        <v>542</v>
      </c>
      <c r="P31" s="109">
        <f t="shared" si="0"/>
        <v>483</v>
      </c>
      <c r="Q31" s="107">
        <f t="shared" si="0"/>
        <v>373</v>
      </c>
      <c r="R31" s="107">
        <f t="shared" si="0"/>
        <v>796</v>
      </c>
      <c r="S31" s="116">
        <f t="shared" si="0"/>
        <v>623</v>
      </c>
      <c r="T31" s="113">
        <f t="shared" si="0"/>
        <v>542</v>
      </c>
      <c r="U31" s="107">
        <f t="shared" si="0"/>
        <v>418</v>
      </c>
      <c r="V31" s="107">
        <f t="shared" si="0"/>
        <v>896</v>
      </c>
      <c r="W31" s="112">
        <f t="shared" si="0"/>
        <v>700</v>
      </c>
      <c r="X31" s="109">
        <f t="shared" si="0"/>
        <v>602</v>
      </c>
      <c r="Y31" s="107">
        <f t="shared" si="0"/>
        <v>463</v>
      </c>
      <c r="Z31" s="107">
        <f t="shared" si="0"/>
        <v>995</v>
      </c>
      <c r="AA31" s="116">
        <f t="shared" si="0"/>
        <v>782</v>
      </c>
      <c r="AB31" s="113">
        <f t="shared" si="0"/>
        <v>661</v>
      </c>
      <c r="AC31" s="107">
        <f t="shared" si="0"/>
        <v>508</v>
      </c>
      <c r="AD31" s="107">
        <f t="shared" si="0"/>
        <v>1090</v>
      </c>
      <c r="AE31" s="112">
        <f t="shared" si="0"/>
        <v>864</v>
      </c>
    </row>
    <row r="32" spans="1:31" s="2" customFormat="1" x14ac:dyDescent="0.25">
      <c r="A32" s="99">
        <v>440</v>
      </c>
      <c r="B32" s="221"/>
      <c r="C32" s="238"/>
      <c r="D32" s="113">
        <f>ROUND((($B$19/50)^D$10)*D$9*$A$32/1000,0)</f>
        <v>331</v>
      </c>
      <c r="E32" s="108"/>
      <c r="F32" s="107">
        <f>ROUND((($B$19/50)^F$10)*F$9*$A$32/1000,0)</f>
        <v>539</v>
      </c>
      <c r="G32" s="151"/>
      <c r="H32" s="109">
        <f>ROUND((($B$19/50)^H$10)*H$9*$A$32/1000,0)</f>
        <v>400</v>
      </c>
      <c r="I32" s="108"/>
      <c r="J32" s="107">
        <f>ROUND((($B$19/50)^J$10)*J$9*$A$32/1000,0)</f>
        <v>653</v>
      </c>
      <c r="K32" s="152"/>
      <c r="L32" s="113">
        <f>ROUND((($B$19/50)^L$10)*L$9*$A$32/1000,0)</f>
        <v>466</v>
      </c>
      <c r="M32" s="108"/>
      <c r="N32" s="107">
        <f>ROUND((($B$19/50)^N$10)*N$9*$A$32/1000,0)</f>
        <v>765</v>
      </c>
      <c r="O32" s="151"/>
      <c r="P32" s="109">
        <f>ROUND((($B$19/50)^P$10)*P$9*$A$32/1000,0)</f>
        <v>532</v>
      </c>
      <c r="Q32" s="108"/>
      <c r="R32" s="107">
        <f>ROUND((($B$19/50)^R$10)*R$9*$A$32/1000,0)</f>
        <v>876</v>
      </c>
      <c r="S32" s="152"/>
      <c r="T32" s="113">
        <f>ROUND((($B$19/50)^T$10)*T$9*$A$32/1000,0)</f>
        <v>596</v>
      </c>
      <c r="U32" s="108"/>
      <c r="V32" s="107">
        <f>ROUND((($B$19/50)^V$10)*V$9*$A$32/1000,0)</f>
        <v>986</v>
      </c>
      <c r="W32" s="151"/>
      <c r="X32" s="109">
        <f>ROUND((($B$19/50)^X$10)*X$9*$A$32/1000,0)</f>
        <v>662</v>
      </c>
      <c r="Y32" s="108"/>
      <c r="Z32" s="107">
        <f>ROUND((($B$19/50)^Z$10)*Z$9*$A$32/1000,0)</f>
        <v>1095</v>
      </c>
      <c r="AA32" s="152"/>
      <c r="AB32" s="113">
        <f>ROUND((($B$19/50)^AB$10)*AB$9*$A$32/1000,0)</f>
        <v>727</v>
      </c>
      <c r="AC32" s="108"/>
      <c r="AD32" s="107">
        <f>ROUND((($B$19/50)^AD$10)*AD$9*$A$32/1000,0)</f>
        <v>1199</v>
      </c>
      <c r="AE32" s="151"/>
    </row>
    <row r="33" spans="1:31" s="2" customFormat="1" x14ac:dyDescent="0.25">
      <c r="A33" s="99">
        <v>460</v>
      </c>
      <c r="B33" s="221"/>
      <c r="C33" s="238"/>
      <c r="D33" s="111"/>
      <c r="E33" s="107">
        <f>ROUND((($B$19/50)^E$10)*E$9*$A$33/1000,0)</f>
        <v>271</v>
      </c>
      <c r="F33" s="108"/>
      <c r="G33" s="112">
        <f>ROUND((($B$19/50)^G$10)*G$9*$A$33/1000,0)</f>
        <v>433</v>
      </c>
      <c r="H33" s="110"/>
      <c r="I33" s="107">
        <f>ROUND((($B$19/50)^I$10)*I$9*$A$33/1000,0)</f>
        <v>325</v>
      </c>
      <c r="J33" s="108"/>
      <c r="K33" s="116">
        <f>ROUND((($B$19/50)^K$10)*K$9*$A$33/1000,0)</f>
        <v>529</v>
      </c>
      <c r="L33" s="111"/>
      <c r="M33" s="107">
        <f>ROUND((($B$19/50)^M$10)*M$9*$A$33/1000,0)</f>
        <v>378</v>
      </c>
      <c r="N33" s="108"/>
      <c r="O33" s="112">
        <f>ROUND((($B$19/50)^O$10)*O$9*$A$33/1000,0)</f>
        <v>623</v>
      </c>
      <c r="P33" s="110"/>
      <c r="Q33" s="107">
        <f>ROUND((($B$19/50)^Q$10)*Q$9*$A$33/1000,0)</f>
        <v>429</v>
      </c>
      <c r="R33" s="108"/>
      <c r="S33" s="116">
        <f>ROUND((($B$19/50)^S$10)*S$9*$A$33/1000,0)</f>
        <v>716</v>
      </c>
      <c r="T33" s="111"/>
      <c r="U33" s="107">
        <f>ROUND((($B$19/50)^U$10)*U$9*$A$33/1000,0)</f>
        <v>481</v>
      </c>
      <c r="V33" s="108"/>
      <c r="W33" s="112">
        <f>ROUND((($B$19/50)^W$10)*W$9*$A$33/1000,0)</f>
        <v>805</v>
      </c>
      <c r="X33" s="110"/>
      <c r="Y33" s="107">
        <f>ROUND((($B$19/50)^Y$10)*Y$9*$A$33/1000,0)</f>
        <v>533</v>
      </c>
      <c r="Z33" s="108"/>
      <c r="AA33" s="116">
        <f>ROUND((($B$19/50)^AA$10)*AA$9*$A$33/1000,0)</f>
        <v>899</v>
      </c>
      <c r="AB33" s="111"/>
      <c r="AC33" s="107">
        <f>ROUND((($B$19/50)^AC$10)*AC$9*$A$33/1000,0)</f>
        <v>584</v>
      </c>
      <c r="AD33" s="108"/>
      <c r="AE33" s="112">
        <f>ROUND((($B$19/50)^AE$10)*AE$9*$A$33/1000,0)</f>
        <v>993</v>
      </c>
    </row>
    <row r="34" spans="1:31" s="2" customFormat="1" x14ac:dyDescent="0.25">
      <c r="A34" s="99">
        <v>480</v>
      </c>
      <c r="B34" s="221"/>
      <c r="C34" s="238"/>
      <c r="D34" s="113">
        <f>ROUND((($B$19/50)^D$10)*D$9*$A$34/1000,0)</f>
        <v>361</v>
      </c>
      <c r="E34" s="108"/>
      <c r="F34" s="107">
        <f>ROUND((($B$19/50)^F$10)*F$9*$A$34/1000,0)</f>
        <v>588</v>
      </c>
      <c r="G34" s="151"/>
      <c r="H34" s="109">
        <f>ROUND((($B$19/50)^H$10)*H$9*$A$34/1000,0)</f>
        <v>436</v>
      </c>
      <c r="I34" s="108"/>
      <c r="J34" s="107">
        <f>ROUND((($B$19/50)^J$10)*J$9*$A$34/1000,0)</f>
        <v>712</v>
      </c>
      <c r="K34" s="152"/>
      <c r="L34" s="113">
        <f>ROUND((($B$19/50)^L$10)*L$9*$A$34/1000,0)</f>
        <v>508</v>
      </c>
      <c r="M34" s="108"/>
      <c r="N34" s="107">
        <f>ROUND((($B$19/50)^N$10)*N$9*$A$34/1000,0)</f>
        <v>834</v>
      </c>
      <c r="O34" s="151"/>
      <c r="P34" s="109">
        <f>ROUND((($B$19/50)^P$10)*P$9*$A$34/1000,0)</f>
        <v>580</v>
      </c>
      <c r="Q34" s="108"/>
      <c r="R34" s="107">
        <f>ROUND((($B$19/50)^R$10)*R$9*$A$34/1000,0)</f>
        <v>955</v>
      </c>
      <c r="S34" s="152"/>
      <c r="T34" s="113">
        <f>ROUND((($B$19/50)^T$10)*T$9*$A$34/1000,0)</f>
        <v>650</v>
      </c>
      <c r="U34" s="108"/>
      <c r="V34" s="107">
        <f>ROUND((($B$19/50)^V$10)*V$9*$A$34/1000,0)</f>
        <v>1075</v>
      </c>
      <c r="W34" s="151"/>
      <c r="X34" s="109">
        <f>ROUND((($B$19/50)^X$10)*X$9*$A$34/1000,0)</f>
        <v>722</v>
      </c>
      <c r="Y34" s="108"/>
      <c r="Z34" s="107">
        <f>ROUND((($B$19/50)^Z$10)*Z$9*$A$34/1000,0)</f>
        <v>1194</v>
      </c>
      <c r="AA34" s="152"/>
      <c r="AB34" s="113">
        <f>ROUND((($B$19/50)^AB$10)*AB$9*$A$34/1000,0)</f>
        <v>793</v>
      </c>
      <c r="AC34" s="108"/>
      <c r="AD34" s="107">
        <f>ROUND((($B$19/50)^AD$10)*AD$9*$A$34/1000,0)</f>
        <v>1308</v>
      </c>
      <c r="AE34" s="151"/>
    </row>
    <row r="35" spans="1:31" s="2" customFormat="1" x14ac:dyDescent="0.25">
      <c r="A35" s="99">
        <v>520</v>
      </c>
      <c r="B35" s="221"/>
      <c r="C35" s="238"/>
      <c r="D35" s="113">
        <f t="shared" ref="D35:AE35" si="1">ROUND((($B$19/50)^D$10)*D$9*$A$35/1000,0)</f>
        <v>392</v>
      </c>
      <c r="E35" s="107">
        <f t="shared" si="1"/>
        <v>307</v>
      </c>
      <c r="F35" s="107">
        <f t="shared" si="1"/>
        <v>637</v>
      </c>
      <c r="G35" s="112">
        <f t="shared" si="1"/>
        <v>490</v>
      </c>
      <c r="H35" s="109">
        <f t="shared" si="1"/>
        <v>472</v>
      </c>
      <c r="I35" s="107">
        <f t="shared" si="1"/>
        <v>368</v>
      </c>
      <c r="J35" s="107">
        <f t="shared" si="1"/>
        <v>771</v>
      </c>
      <c r="K35" s="116">
        <f t="shared" si="1"/>
        <v>599</v>
      </c>
      <c r="L35" s="113">
        <f t="shared" si="1"/>
        <v>550</v>
      </c>
      <c r="M35" s="107">
        <f t="shared" si="1"/>
        <v>427</v>
      </c>
      <c r="N35" s="107">
        <f t="shared" si="1"/>
        <v>904</v>
      </c>
      <c r="O35" s="112">
        <f t="shared" si="1"/>
        <v>705</v>
      </c>
      <c r="P35" s="109">
        <f t="shared" si="1"/>
        <v>628</v>
      </c>
      <c r="Q35" s="107">
        <f t="shared" si="1"/>
        <v>485</v>
      </c>
      <c r="R35" s="107">
        <f t="shared" si="1"/>
        <v>1035</v>
      </c>
      <c r="S35" s="116">
        <f t="shared" si="1"/>
        <v>810</v>
      </c>
      <c r="T35" s="113">
        <f t="shared" si="1"/>
        <v>705</v>
      </c>
      <c r="U35" s="107">
        <f t="shared" si="1"/>
        <v>544</v>
      </c>
      <c r="V35" s="107">
        <f t="shared" si="1"/>
        <v>1165</v>
      </c>
      <c r="W35" s="112">
        <f t="shared" si="1"/>
        <v>911</v>
      </c>
      <c r="X35" s="109">
        <f t="shared" si="1"/>
        <v>783</v>
      </c>
      <c r="Y35" s="107">
        <f t="shared" si="1"/>
        <v>602</v>
      </c>
      <c r="Z35" s="107">
        <f t="shared" si="1"/>
        <v>1294</v>
      </c>
      <c r="AA35" s="116">
        <f t="shared" si="1"/>
        <v>1017</v>
      </c>
      <c r="AB35" s="113">
        <f t="shared" si="1"/>
        <v>860</v>
      </c>
      <c r="AC35" s="107">
        <f t="shared" si="1"/>
        <v>660</v>
      </c>
      <c r="AD35" s="107">
        <f t="shared" si="1"/>
        <v>1417</v>
      </c>
      <c r="AE35" s="112">
        <f t="shared" si="1"/>
        <v>1123</v>
      </c>
    </row>
    <row r="36" spans="1:31" s="2" customFormat="1" x14ac:dyDescent="0.25">
      <c r="A36" s="99">
        <v>560</v>
      </c>
      <c r="B36" s="221"/>
      <c r="C36" s="238"/>
      <c r="D36" s="113">
        <f>ROUND((($B$19/50)^D$10)*D$9*$A$36/1000,0)</f>
        <v>422</v>
      </c>
      <c r="E36" s="108"/>
      <c r="F36" s="107">
        <f>ROUND((($B$19/50)^F$10)*F$9*$A$36/1000,0)</f>
        <v>686</v>
      </c>
      <c r="G36" s="151"/>
      <c r="H36" s="109">
        <f>ROUND((($B$19/50)^H$10)*H$9*$A$36/1000,0)</f>
        <v>508</v>
      </c>
      <c r="I36" s="108"/>
      <c r="J36" s="107">
        <f>ROUND((($B$19/50)^J$10)*J$9*$A$36/1000,0)</f>
        <v>830</v>
      </c>
      <c r="K36" s="152"/>
      <c r="L36" s="113">
        <f>ROUND((($B$19/50)^L$10)*L$9*$A$36/1000,0)</f>
        <v>592</v>
      </c>
      <c r="M36" s="108"/>
      <c r="N36" s="107">
        <f>ROUND((($B$19/50)^N$10)*N$9*$A$36/1000,0)</f>
        <v>973</v>
      </c>
      <c r="O36" s="151"/>
      <c r="P36" s="109">
        <f>ROUND((($B$19/50)^P$10)*P$9*$A$36/1000,0)</f>
        <v>676</v>
      </c>
      <c r="Q36" s="108"/>
      <c r="R36" s="107">
        <f>ROUND((($B$19/50)^R$10)*R$9*$A$36/1000,0)</f>
        <v>1114</v>
      </c>
      <c r="S36" s="152"/>
      <c r="T36" s="113">
        <f>ROUND((($B$19/50)^T$10)*T$9*$A$36/1000,0)</f>
        <v>759</v>
      </c>
      <c r="U36" s="108"/>
      <c r="V36" s="107">
        <f>ROUND((($B$19/50)^V$10)*V$9*$A$36/1000,0)</f>
        <v>1254</v>
      </c>
      <c r="W36" s="151"/>
      <c r="X36" s="109">
        <f>ROUND((($B$19/50)^X$10)*X$9*$A$36/1000,0)</f>
        <v>843</v>
      </c>
      <c r="Y36" s="108"/>
      <c r="Z36" s="107">
        <f>ROUND((($B$19/50)^Z$10)*Z$9*$A$36/1000,0)</f>
        <v>1393</v>
      </c>
      <c r="AA36" s="152"/>
      <c r="AB36" s="113">
        <f>ROUND((($B$19/50)^AB$10)*AB$9*$A$36/1000,0)</f>
        <v>926</v>
      </c>
      <c r="AC36" s="108"/>
      <c r="AD36" s="107">
        <f>ROUND((($B$19/50)^AD$10)*AD$9*$A$36/1000,0)</f>
        <v>1526</v>
      </c>
      <c r="AE36" s="151"/>
    </row>
    <row r="37" spans="1:31" s="2" customFormat="1" x14ac:dyDescent="0.25">
      <c r="A37" s="99">
        <v>580</v>
      </c>
      <c r="B37" s="221"/>
      <c r="C37" s="238"/>
      <c r="D37" s="111"/>
      <c r="E37" s="107">
        <f>ROUND((($B$19/50)^E$10)*E$9*$A$37/1000,0)</f>
        <v>342</v>
      </c>
      <c r="F37" s="108"/>
      <c r="G37" s="112">
        <f>ROUND((($B$19/50)^G$10)*G$9*$A$37/1000,0)</f>
        <v>546</v>
      </c>
      <c r="H37" s="110"/>
      <c r="I37" s="107">
        <f>ROUND((($B$19/50)^I$10)*I$9*$A$37/1000,0)</f>
        <v>410</v>
      </c>
      <c r="J37" s="108"/>
      <c r="K37" s="116">
        <f>ROUND((($B$19/50)^K$10)*K$9*$A$37/1000,0)</f>
        <v>668</v>
      </c>
      <c r="L37" s="111"/>
      <c r="M37" s="107">
        <f>ROUND((($B$19/50)^M$10)*M$9*$A$37/1000,0)</f>
        <v>476</v>
      </c>
      <c r="N37" s="108"/>
      <c r="O37" s="112">
        <f>ROUND((($B$19/50)^O$10)*O$9*$A$37/1000,0)</f>
        <v>786</v>
      </c>
      <c r="P37" s="110"/>
      <c r="Q37" s="107">
        <f>ROUND((($B$19/50)^Q$10)*Q$9*$A$37/1000,0)</f>
        <v>541</v>
      </c>
      <c r="R37" s="108"/>
      <c r="S37" s="116">
        <f>ROUND((($B$19/50)^S$10)*S$9*$A$37/1000,0)</f>
        <v>903</v>
      </c>
      <c r="T37" s="111"/>
      <c r="U37" s="107">
        <f>ROUND((($B$19/50)^U$10)*U$9*$A$37/1000,0)</f>
        <v>607</v>
      </c>
      <c r="V37" s="108"/>
      <c r="W37" s="112">
        <f>ROUND((($B$19/50)^W$10)*W$9*$A$37/1000,0)</f>
        <v>1016</v>
      </c>
      <c r="X37" s="110"/>
      <c r="Y37" s="107">
        <f>ROUND((($B$19/50)^Y$10)*Y$9*$A$37/1000,0)</f>
        <v>672</v>
      </c>
      <c r="Z37" s="108"/>
      <c r="AA37" s="116">
        <f>ROUND((($B$19/50)^AA$10)*AA$9*$A$37/1000,0)</f>
        <v>1134</v>
      </c>
      <c r="AB37" s="111"/>
      <c r="AC37" s="107">
        <f>ROUND((($B$19/50)^AC$10)*AC$9*$A$37/1000,0)</f>
        <v>737</v>
      </c>
      <c r="AD37" s="108"/>
      <c r="AE37" s="112">
        <f>ROUND((($B$19/50)^AE$10)*AE$9*$A$37/1000,0)</f>
        <v>1252</v>
      </c>
    </row>
    <row r="38" spans="1:31" s="2" customFormat="1" x14ac:dyDescent="0.25">
      <c r="A38" s="99">
        <v>600</v>
      </c>
      <c r="B38" s="221"/>
      <c r="C38" s="238"/>
      <c r="D38" s="113">
        <f>ROUND((($B$19/50)^D$10)*D$9*$A$38/1000,0)</f>
        <v>452</v>
      </c>
      <c r="E38" s="108"/>
      <c r="F38" s="107">
        <f>ROUND((($B$19/50)^F$10)*F$9*$A$38/1000,0)</f>
        <v>735</v>
      </c>
      <c r="G38" s="151"/>
      <c r="H38" s="109">
        <f>ROUND((($B$19/50)^H$10)*H$9*$A$38/1000,0)</f>
        <v>545</v>
      </c>
      <c r="I38" s="108"/>
      <c r="J38" s="107">
        <f>ROUND((($B$19/50)^J$10)*J$9*$A$38/1000,0)</f>
        <v>890</v>
      </c>
      <c r="K38" s="152"/>
      <c r="L38" s="113">
        <f>ROUND((($B$19/50)^L$10)*L$9*$A$38/1000,0)</f>
        <v>635</v>
      </c>
      <c r="M38" s="108"/>
      <c r="N38" s="107">
        <f>ROUND((($B$19/50)^N$10)*N$9*$A$38/1000,0)</f>
        <v>1043</v>
      </c>
      <c r="O38" s="151"/>
      <c r="P38" s="109">
        <f>ROUND((($B$19/50)^P$10)*P$9*$A$38/1000,0)</f>
        <v>725</v>
      </c>
      <c r="Q38" s="108"/>
      <c r="R38" s="107">
        <f>ROUND((($B$19/50)^R$10)*R$9*$A$38/1000,0)</f>
        <v>1194</v>
      </c>
      <c r="S38" s="152"/>
      <c r="T38" s="113">
        <f>ROUND((($B$19/50)^T$10)*T$9*$A$38/1000,0)</f>
        <v>813</v>
      </c>
      <c r="U38" s="108"/>
      <c r="V38" s="107">
        <f>ROUND((($B$19/50)^V$10)*V$9*$A$38/1000,0)</f>
        <v>1344</v>
      </c>
      <c r="W38" s="151"/>
      <c r="X38" s="109">
        <f>ROUND((($B$19/50)^X$10)*X$9*$A$38/1000,0)</f>
        <v>903</v>
      </c>
      <c r="Y38" s="108"/>
      <c r="Z38" s="107">
        <f>ROUND((($B$19/50)^Z$10)*Z$9*$A$38/1000,0)</f>
        <v>1493</v>
      </c>
      <c r="AA38" s="152"/>
      <c r="AB38" s="113">
        <f>ROUND((($B$19/50)^AB$10)*AB$9*$A$38/1000,0)</f>
        <v>992</v>
      </c>
      <c r="AC38" s="108"/>
      <c r="AD38" s="107">
        <f>ROUND((($B$19/50)^AD$10)*AD$9*$A$38/1000,0)</f>
        <v>1635</v>
      </c>
      <c r="AE38" s="151"/>
    </row>
    <row r="39" spans="1:31" s="2" customFormat="1" x14ac:dyDescent="0.25">
      <c r="A39" s="99">
        <v>640</v>
      </c>
      <c r="B39" s="221"/>
      <c r="C39" s="238"/>
      <c r="D39" s="113">
        <f t="shared" ref="D39:AE39" si="2">ROUND((($B$19/50)^D$10)*D$9*$A$39/1000,0)</f>
        <v>482</v>
      </c>
      <c r="E39" s="107">
        <f t="shared" si="2"/>
        <v>378</v>
      </c>
      <c r="F39" s="107">
        <f t="shared" si="2"/>
        <v>784</v>
      </c>
      <c r="G39" s="112">
        <f t="shared" si="2"/>
        <v>603</v>
      </c>
      <c r="H39" s="109">
        <f t="shared" si="2"/>
        <v>581</v>
      </c>
      <c r="I39" s="107">
        <f t="shared" si="2"/>
        <v>452</v>
      </c>
      <c r="J39" s="107">
        <f t="shared" si="2"/>
        <v>949</v>
      </c>
      <c r="K39" s="116">
        <f t="shared" si="2"/>
        <v>737</v>
      </c>
      <c r="L39" s="113">
        <f t="shared" si="2"/>
        <v>677</v>
      </c>
      <c r="M39" s="107">
        <f t="shared" si="2"/>
        <v>525</v>
      </c>
      <c r="N39" s="107">
        <f t="shared" si="2"/>
        <v>1112</v>
      </c>
      <c r="O39" s="112">
        <f t="shared" si="2"/>
        <v>867</v>
      </c>
      <c r="P39" s="109">
        <f t="shared" si="2"/>
        <v>773</v>
      </c>
      <c r="Q39" s="107">
        <f t="shared" si="2"/>
        <v>597</v>
      </c>
      <c r="R39" s="107">
        <f t="shared" si="2"/>
        <v>1274</v>
      </c>
      <c r="S39" s="116">
        <f t="shared" si="2"/>
        <v>996</v>
      </c>
      <c r="T39" s="113">
        <f t="shared" si="2"/>
        <v>867</v>
      </c>
      <c r="U39" s="107">
        <f t="shared" si="2"/>
        <v>669</v>
      </c>
      <c r="V39" s="107">
        <f t="shared" si="2"/>
        <v>1434</v>
      </c>
      <c r="W39" s="112">
        <f t="shared" si="2"/>
        <v>1121</v>
      </c>
      <c r="X39" s="109">
        <f t="shared" si="2"/>
        <v>963</v>
      </c>
      <c r="Y39" s="107">
        <f t="shared" si="2"/>
        <v>741</v>
      </c>
      <c r="Z39" s="107">
        <f t="shared" si="2"/>
        <v>1592</v>
      </c>
      <c r="AA39" s="116">
        <f t="shared" si="2"/>
        <v>1251</v>
      </c>
      <c r="AB39" s="113">
        <f t="shared" si="2"/>
        <v>1058</v>
      </c>
      <c r="AC39" s="107">
        <f t="shared" si="2"/>
        <v>813</v>
      </c>
      <c r="AD39" s="107">
        <f t="shared" si="2"/>
        <v>1744</v>
      </c>
      <c r="AE39" s="112">
        <f t="shared" si="2"/>
        <v>1382</v>
      </c>
    </row>
    <row r="40" spans="1:31" x14ac:dyDescent="0.25">
      <c r="A40" s="99">
        <v>680</v>
      </c>
      <c r="B40" s="221"/>
      <c r="C40" s="238"/>
      <c r="D40" s="113">
        <f>ROUND((($B$19/50)^D$10)*D$9*$A$40/1000,0)</f>
        <v>512</v>
      </c>
      <c r="E40" s="108"/>
      <c r="F40" s="107">
        <f>ROUND((($B$19/50)^F$10)*F$9*$A$40/1000,0)</f>
        <v>833</v>
      </c>
      <c r="G40" s="151"/>
      <c r="H40" s="109">
        <f>ROUND((($B$19/50)^H$10)*H$9*$A$40/1000,0)</f>
        <v>617</v>
      </c>
      <c r="I40" s="108"/>
      <c r="J40" s="107">
        <f>ROUND((($B$19/50)^J$10)*J$9*$A$40/1000,0)</f>
        <v>1008</v>
      </c>
      <c r="K40" s="152"/>
      <c r="L40" s="113">
        <f>ROUND((($B$19/50)^L$10)*L$9*$A$40/1000,0)</f>
        <v>719</v>
      </c>
      <c r="M40" s="108"/>
      <c r="N40" s="107">
        <f>ROUND((($B$19/50)^N$10)*N$9*$A$40/1000,0)</f>
        <v>1182</v>
      </c>
      <c r="O40" s="151"/>
      <c r="P40" s="109">
        <f>ROUND((($B$19/50)^P$10)*P$9*$A$40/1000,0)</f>
        <v>821</v>
      </c>
      <c r="Q40" s="108"/>
      <c r="R40" s="107">
        <f>ROUND((($B$19/50)^R$10)*R$9*$A$40/1000,0)</f>
        <v>1353</v>
      </c>
      <c r="S40" s="152"/>
      <c r="T40" s="113">
        <f>ROUND((($B$19/50)^T$10)*T$9*$A$40/1000,0)</f>
        <v>921</v>
      </c>
      <c r="U40" s="108"/>
      <c r="V40" s="107">
        <f>ROUND((($B$19/50)^V$10)*V$9*$A$40/1000,0)</f>
        <v>1523</v>
      </c>
      <c r="W40" s="151"/>
      <c r="X40" s="109">
        <f>ROUND((($B$19/50)^X$10)*X$9*$A$40/1000,0)</f>
        <v>1023</v>
      </c>
      <c r="Y40" s="108"/>
      <c r="Z40" s="107">
        <f>ROUND((($B$19/50)^Z$10)*Z$9*$A$40/1000,0)</f>
        <v>1692</v>
      </c>
      <c r="AA40" s="152"/>
      <c r="AB40" s="113">
        <f>ROUND((($B$19/50)^AB$10)*AB$9*$A$40/1000,0)</f>
        <v>1124</v>
      </c>
      <c r="AC40" s="108"/>
      <c r="AD40" s="107">
        <f>ROUND((($B$19/50)^AD$10)*AD$9*$A$40/1000,0)</f>
        <v>1853</v>
      </c>
      <c r="AE40" s="151"/>
    </row>
    <row r="41" spans="1:31" x14ac:dyDescent="0.25">
      <c r="A41" s="99">
        <v>700</v>
      </c>
      <c r="B41" s="221"/>
      <c r="C41" s="238"/>
      <c r="D41" s="111"/>
      <c r="E41" s="107">
        <f>ROUND((($B$19/50)^E$10)*E$9*$A$41/1000,0)</f>
        <v>413</v>
      </c>
      <c r="F41" s="108"/>
      <c r="G41" s="112">
        <f>ROUND((($B$19/50)^G$10)*G$9*$A$41/1000,0)</f>
        <v>659</v>
      </c>
      <c r="H41" s="110"/>
      <c r="I41" s="107">
        <f>ROUND((($B$19/50)^I$10)*I$9*$A$41/1000,0)</f>
        <v>495</v>
      </c>
      <c r="J41" s="108"/>
      <c r="K41" s="116">
        <f>ROUND((($B$19/50)^K$10)*K$9*$A$41/1000,0)</f>
        <v>806</v>
      </c>
      <c r="L41" s="111"/>
      <c r="M41" s="107">
        <f>ROUND((($B$19/50)^M$10)*M$9*$A$41/1000,0)</f>
        <v>575</v>
      </c>
      <c r="N41" s="108"/>
      <c r="O41" s="112">
        <f>ROUND((($B$19/50)^O$10)*O$9*$A$41/1000,0)</f>
        <v>949</v>
      </c>
      <c r="P41" s="110"/>
      <c r="Q41" s="107">
        <f>ROUND((($B$19/50)^Q$10)*Q$9*$A$41/1000,0)</f>
        <v>653</v>
      </c>
      <c r="R41" s="108"/>
      <c r="S41" s="116">
        <f>ROUND((($B$19/50)^S$10)*S$9*$A$41/1000,0)</f>
        <v>1090</v>
      </c>
      <c r="T41" s="111"/>
      <c r="U41" s="107">
        <f>ROUND((($B$19/50)^U$10)*U$9*$A$41/1000,0)</f>
        <v>732</v>
      </c>
      <c r="V41" s="108"/>
      <c r="W41" s="112">
        <f>ROUND((($B$19/50)^W$10)*W$9*$A$41/1000,0)</f>
        <v>1226</v>
      </c>
      <c r="X41" s="110"/>
      <c r="Y41" s="107">
        <f>ROUND((($B$19/50)^Y$10)*Y$9*$A$41/1000,0)</f>
        <v>811</v>
      </c>
      <c r="Z41" s="108"/>
      <c r="AA41" s="116">
        <f>ROUND((($B$19/50)^AA$10)*AA$9*$A$41/1000,0)</f>
        <v>1369</v>
      </c>
      <c r="AB41" s="111"/>
      <c r="AC41" s="107">
        <f>ROUND((($B$19/50)^AC$10)*AC$9*$A$41/1000,0)</f>
        <v>889</v>
      </c>
      <c r="AD41" s="108"/>
      <c r="AE41" s="112">
        <f>ROUND((($B$19/50)^AE$10)*AE$9*$A$41/1000,0)</f>
        <v>1511</v>
      </c>
    </row>
    <row r="42" spans="1:31" x14ac:dyDescent="0.25">
      <c r="A42" s="99">
        <v>720</v>
      </c>
      <c r="B42" s="221"/>
      <c r="C42" s="238"/>
      <c r="D42" s="113">
        <f>ROUND((($B$19/50)^D$10)*D$9*$A$42/1000,0)</f>
        <v>542</v>
      </c>
      <c r="E42" s="108"/>
      <c r="F42" s="107">
        <f>ROUND((($B$19/50)^F$10)*F$9*$A$42/1000,0)</f>
        <v>882</v>
      </c>
      <c r="G42" s="151"/>
      <c r="H42" s="109">
        <f>ROUND((($B$19/50)^H$10)*H$9*$A$42/1000,0)</f>
        <v>654</v>
      </c>
      <c r="I42" s="108"/>
      <c r="J42" s="107">
        <f>ROUND((($B$19/50)^J$10)*J$9*$A$42/1000,0)</f>
        <v>1068</v>
      </c>
      <c r="K42" s="152"/>
      <c r="L42" s="113">
        <f>ROUND((($B$19/50)^L$10)*L$9*$A$42/1000,0)</f>
        <v>762</v>
      </c>
      <c r="M42" s="108"/>
      <c r="N42" s="107">
        <f>ROUND((($B$19/50)^N$10)*N$9*$A$42/1000,0)</f>
        <v>1251</v>
      </c>
      <c r="O42" s="151"/>
      <c r="P42" s="109">
        <f>ROUND((($B$19/50)^P$10)*P$9*$A$42/1000,0)</f>
        <v>870</v>
      </c>
      <c r="Q42" s="108"/>
      <c r="R42" s="107">
        <f>ROUND((($B$19/50)^R$10)*R$9*$A$42/1000,0)</f>
        <v>1433</v>
      </c>
      <c r="S42" s="152"/>
      <c r="T42" s="113">
        <f>ROUND((($B$19/50)^T$10)*T$9*$A$42/1000,0)</f>
        <v>976</v>
      </c>
      <c r="U42" s="108"/>
      <c r="V42" s="107">
        <f>ROUND((($B$19/50)^V$10)*V$9*$A$42/1000,0)</f>
        <v>1613</v>
      </c>
      <c r="W42" s="151"/>
      <c r="X42" s="109">
        <f>ROUND((($B$19/50)^X$10)*X$9*$A$42/1000,0)</f>
        <v>1084</v>
      </c>
      <c r="Y42" s="108"/>
      <c r="Z42" s="107">
        <f>ROUND((($B$19/50)^Z$10)*Z$9*$A$42/1000,0)</f>
        <v>1791</v>
      </c>
      <c r="AA42" s="152"/>
      <c r="AB42" s="113">
        <f>ROUND((($B$19/50)^AB$10)*AB$9*$A$42/1000,0)</f>
        <v>1190</v>
      </c>
      <c r="AC42" s="108"/>
      <c r="AD42" s="107">
        <f>ROUND((($B$19/50)^AD$10)*AD$9*$A$42/1000,0)</f>
        <v>1962</v>
      </c>
      <c r="AE42" s="151"/>
    </row>
    <row r="43" spans="1:31" x14ac:dyDescent="0.25">
      <c r="A43" s="99">
        <v>760</v>
      </c>
      <c r="B43" s="221"/>
      <c r="C43" s="238"/>
      <c r="D43" s="113">
        <f t="shared" ref="D43:AE43" si="3">ROUND((($B$19/50)^D$10)*D$9*$A$43/1000,0)</f>
        <v>572</v>
      </c>
      <c r="E43" s="107">
        <f t="shared" si="3"/>
        <v>448</v>
      </c>
      <c r="F43" s="107">
        <f t="shared" si="3"/>
        <v>931</v>
      </c>
      <c r="G43" s="112">
        <f t="shared" si="3"/>
        <v>716</v>
      </c>
      <c r="H43" s="109">
        <f t="shared" si="3"/>
        <v>690</v>
      </c>
      <c r="I43" s="107">
        <f t="shared" si="3"/>
        <v>537</v>
      </c>
      <c r="J43" s="107">
        <f t="shared" si="3"/>
        <v>1127</v>
      </c>
      <c r="K43" s="116">
        <f t="shared" si="3"/>
        <v>875</v>
      </c>
      <c r="L43" s="113">
        <f t="shared" si="3"/>
        <v>804</v>
      </c>
      <c r="M43" s="107">
        <f t="shared" si="3"/>
        <v>624</v>
      </c>
      <c r="N43" s="107">
        <f t="shared" si="3"/>
        <v>1321</v>
      </c>
      <c r="O43" s="112">
        <f t="shared" si="3"/>
        <v>1030</v>
      </c>
      <c r="P43" s="109">
        <f t="shared" si="3"/>
        <v>918</v>
      </c>
      <c r="Q43" s="107">
        <f t="shared" si="3"/>
        <v>709</v>
      </c>
      <c r="R43" s="107">
        <f t="shared" si="3"/>
        <v>1512</v>
      </c>
      <c r="S43" s="116">
        <f t="shared" si="3"/>
        <v>1183</v>
      </c>
      <c r="T43" s="113">
        <f t="shared" si="3"/>
        <v>1030</v>
      </c>
      <c r="U43" s="107">
        <f t="shared" si="3"/>
        <v>795</v>
      </c>
      <c r="V43" s="107">
        <f t="shared" si="3"/>
        <v>1702</v>
      </c>
      <c r="W43" s="112">
        <f t="shared" si="3"/>
        <v>1331</v>
      </c>
      <c r="X43" s="109">
        <f t="shared" si="3"/>
        <v>1144</v>
      </c>
      <c r="Y43" s="107">
        <f t="shared" si="3"/>
        <v>880</v>
      </c>
      <c r="Z43" s="107">
        <f t="shared" si="3"/>
        <v>1891</v>
      </c>
      <c r="AA43" s="116">
        <f t="shared" si="3"/>
        <v>1486</v>
      </c>
      <c r="AB43" s="113">
        <f t="shared" si="3"/>
        <v>1256</v>
      </c>
      <c r="AC43" s="107">
        <f t="shared" si="3"/>
        <v>965</v>
      </c>
      <c r="AD43" s="107">
        <f t="shared" si="3"/>
        <v>2071</v>
      </c>
      <c r="AE43" s="112">
        <f t="shared" si="3"/>
        <v>1641</v>
      </c>
    </row>
    <row r="44" spans="1:31" x14ac:dyDescent="0.25">
      <c r="A44" s="99">
        <v>800</v>
      </c>
      <c r="B44" s="221"/>
      <c r="C44" s="238"/>
      <c r="D44" s="113">
        <f>ROUND((($B$19/50)^D$10)*D$9*$A$44/1000,0)</f>
        <v>602</v>
      </c>
      <c r="E44" s="108"/>
      <c r="F44" s="107">
        <f>ROUND((($B$19/50)^F$10)*F$9*$A$44/1000,0)</f>
        <v>980</v>
      </c>
      <c r="G44" s="151"/>
      <c r="H44" s="109">
        <f>ROUND((($B$19/50)^H$10)*H$9*$A$44/1000,0)</f>
        <v>726</v>
      </c>
      <c r="I44" s="108"/>
      <c r="J44" s="107">
        <f>ROUND((($B$19/50)^J$10)*J$9*$A$44/1000,0)</f>
        <v>1186</v>
      </c>
      <c r="K44" s="152"/>
      <c r="L44" s="113">
        <f>ROUND((($B$19/50)^L$10)*L$9*$A$44/1000,0)</f>
        <v>846</v>
      </c>
      <c r="M44" s="108"/>
      <c r="N44" s="107">
        <f>ROUND((($B$19/50)^N$10)*N$9*$A$44/1000,0)</f>
        <v>1390</v>
      </c>
      <c r="O44" s="151"/>
      <c r="P44" s="109">
        <f>ROUND((($B$19/50)^P$10)*P$9*$A$44/1000,0)</f>
        <v>966</v>
      </c>
      <c r="Q44" s="108"/>
      <c r="R44" s="107">
        <f>ROUND((($B$19/50)^R$10)*R$9*$A$44/1000,0)</f>
        <v>1592</v>
      </c>
      <c r="S44" s="152"/>
      <c r="T44" s="113">
        <f>ROUND((($B$19/50)^T$10)*T$9*$A$44/1000,0)</f>
        <v>1084</v>
      </c>
      <c r="U44" s="108"/>
      <c r="V44" s="107">
        <f>ROUND((($B$19/50)^V$10)*V$9*$A$44/1000,0)</f>
        <v>1792</v>
      </c>
      <c r="W44" s="151"/>
      <c r="X44" s="109">
        <f>ROUND((($B$19/50)^X$10)*X$9*$A$44/1000,0)</f>
        <v>1204</v>
      </c>
      <c r="Y44" s="108"/>
      <c r="Z44" s="107">
        <f>ROUND((($B$19/50)^Z$10)*Z$9*$A$44/1000,0)</f>
        <v>1990</v>
      </c>
      <c r="AA44" s="152"/>
      <c r="AB44" s="113">
        <f>ROUND((($B$19/50)^AB$10)*AB$9*$A$44/1000,0)</f>
        <v>1322</v>
      </c>
      <c r="AC44" s="108"/>
      <c r="AD44" s="107">
        <f>ROUND((($B$19/50)^AD$10)*AD$9*$A$44/1000,0)</f>
        <v>2180</v>
      </c>
      <c r="AE44" s="151"/>
    </row>
    <row r="45" spans="1:31" x14ac:dyDescent="0.25">
      <c r="A45" s="99">
        <v>820</v>
      </c>
      <c r="B45" s="221"/>
      <c r="C45" s="238"/>
      <c r="D45" s="111"/>
      <c r="E45" s="107">
        <f>ROUND((($B$19/50)^E$10)*E$9*$A$45/1000,0)</f>
        <v>484</v>
      </c>
      <c r="F45" s="108"/>
      <c r="G45" s="112">
        <f>ROUND((($B$19/50)^G$10)*G$9*$A$45/1000,0)</f>
        <v>772</v>
      </c>
      <c r="H45" s="110"/>
      <c r="I45" s="107">
        <f>ROUND((($B$19/50)^I$10)*I$9*$A$45/1000,0)</f>
        <v>580</v>
      </c>
      <c r="J45" s="108"/>
      <c r="K45" s="116">
        <f>ROUND((($B$19/50)^K$10)*K$9*$A$45/1000,0)</f>
        <v>944</v>
      </c>
      <c r="L45" s="111"/>
      <c r="M45" s="107">
        <f>ROUND((($B$19/50)^M$10)*M$9*$A$45/1000,0)</f>
        <v>673</v>
      </c>
      <c r="N45" s="108"/>
      <c r="O45" s="112">
        <f>ROUND((($B$19/50)^O$10)*O$9*$A$45/1000,0)</f>
        <v>1111</v>
      </c>
      <c r="P45" s="110"/>
      <c r="Q45" s="107">
        <f>ROUND((($B$19/50)^Q$10)*Q$9*$A$45/1000,0)</f>
        <v>765</v>
      </c>
      <c r="R45" s="108"/>
      <c r="S45" s="116">
        <f>ROUND((($B$19/50)^S$10)*S$9*$A$45/1000,0)</f>
        <v>1277</v>
      </c>
      <c r="T45" s="111"/>
      <c r="U45" s="107">
        <f>ROUND((($B$19/50)^U$10)*U$9*$A$45/1000,0)</f>
        <v>858</v>
      </c>
      <c r="V45" s="108"/>
      <c r="W45" s="112">
        <f>ROUND((($B$19/50)^W$10)*W$9*$A$45/1000,0)</f>
        <v>1436</v>
      </c>
      <c r="X45" s="110"/>
      <c r="Y45" s="107">
        <f>ROUND((($B$19/50)^Y$10)*Y$9*$A$45/1000,0)</f>
        <v>950</v>
      </c>
      <c r="Z45" s="108"/>
      <c r="AA45" s="116">
        <f>ROUND((($B$19/50)^AA$10)*AA$9*$A$45/1000,0)</f>
        <v>1603</v>
      </c>
      <c r="AB45" s="111"/>
      <c r="AC45" s="107">
        <f>ROUND((($B$19/50)^AC$10)*AC$9*$A$45/1000,0)</f>
        <v>1041</v>
      </c>
      <c r="AD45" s="108"/>
      <c r="AE45" s="112">
        <f>ROUND((($B$19/50)^AE$10)*AE$9*$A$45/1000,0)</f>
        <v>1770</v>
      </c>
    </row>
    <row r="46" spans="1:31" x14ac:dyDescent="0.25">
      <c r="A46" s="99">
        <v>840</v>
      </c>
      <c r="B46" s="221"/>
      <c r="C46" s="238"/>
      <c r="D46" s="113">
        <f>ROUND((($B$19/50)^D$10)*D$9*$A$46/1000,0)</f>
        <v>633</v>
      </c>
      <c r="E46" s="108"/>
      <c r="F46" s="107">
        <f>ROUND((($B$19/50)^F$10)*F$9*$A$46/1000,0)</f>
        <v>1029</v>
      </c>
      <c r="G46" s="151"/>
      <c r="H46" s="109">
        <f>ROUND((($B$19/50)^H$10)*H$9*$A$46/1000,0)</f>
        <v>763</v>
      </c>
      <c r="I46" s="108"/>
      <c r="J46" s="107">
        <f>ROUND((($B$19/50)^J$10)*J$9*$A$46/1000,0)</f>
        <v>1246</v>
      </c>
      <c r="K46" s="152"/>
      <c r="L46" s="113">
        <f>ROUND((($B$19/50)^L$10)*L$9*$A$46/1000,0)</f>
        <v>889</v>
      </c>
      <c r="M46" s="108"/>
      <c r="N46" s="107">
        <f>ROUND((($B$19/50)^N$10)*N$9*$A$46/1000,0)</f>
        <v>1460</v>
      </c>
      <c r="O46" s="151"/>
      <c r="P46" s="109">
        <f>ROUND((($B$19/50)^P$10)*P$9*$A$46/1000,0)</f>
        <v>1015</v>
      </c>
      <c r="Q46" s="108"/>
      <c r="R46" s="107">
        <f>ROUND((($B$19/50)^R$10)*R$9*$A$46/1000,0)</f>
        <v>1672</v>
      </c>
      <c r="S46" s="152"/>
      <c r="T46" s="113">
        <f>ROUND((($B$19/50)^T$10)*T$9*$A$46/1000,0)</f>
        <v>1138</v>
      </c>
      <c r="U46" s="108"/>
      <c r="V46" s="107">
        <f>ROUND((($B$19/50)^V$10)*V$9*$A$46/1000,0)</f>
        <v>1882</v>
      </c>
      <c r="W46" s="151"/>
      <c r="X46" s="109">
        <f>ROUND((($B$19/50)^X$10)*X$9*$A$46/1000,0)</f>
        <v>1264</v>
      </c>
      <c r="Y46" s="108"/>
      <c r="Z46" s="107">
        <f>ROUND((($B$19/50)^Z$10)*Z$9*$A$46/1000,0)</f>
        <v>2090</v>
      </c>
      <c r="AA46" s="152"/>
      <c r="AB46" s="113">
        <f>ROUND((($B$19/50)^AB$10)*AB$9*$A$46/1000,0)</f>
        <v>1389</v>
      </c>
      <c r="AC46" s="108"/>
      <c r="AD46" s="107">
        <f>ROUND((($B$19/50)^AD$10)*AD$9*$A$46/1000,0)</f>
        <v>2289</v>
      </c>
      <c r="AE46" s="151"/>
    </row>
    <row r="47" spans="1:31" x14ac:dyDescent="0.25">
      <c r="A47" s="99">
        <v>880</v>
      </c>
      <c r="B47" s="221"/>
      <c r="C47" s="238"/>
      <c r="D47" s="113">
        <f t="shared" ref="D47:AE47" si="4">ROUND((($B$19/50)^D$10)*D$9*$A$47/1000,0)</f>
        <v>663</v>
      </c>
      <c r="E47" s="107">
        <f t="shared" si="4"/>
        <v>519</v>
      </c>
      <c r="F47" s="107">
        <f t="shared" si="4"/>
        <v>1078</v>
      </c>
      <c r="G47" s="112">
        <f t="shared" si="4"/>
        <v>829</v>
      </c>
      <c r="H47" s="109">
        <f t="shared" si="4"/>
        <v>799</v>
      </c>
      <c r="I47" s="107">
        <f t="shared" si="4"/>
        <v>622</v>
      </c>
      <c r="J47" s="107">
        <f t="shared" si="4"/>
        <v>1305</v>
      </c>
      <c r="K47" s="116">
        <f t="shared" si="4"/>
        <v>1013</v>
      </c>
      <c r="L47" s="113">
        <f t="shared" si="4"/>
        <v>931</v>
      </c>
      <c r="M47" s="107">
        <f t="shared" si="4"/>
        <v>722</v>
      </c>
      <c r="N47" s="107">
        <f t="shared" si="4"/>
        <v>1529</v>
      </c>
      <c r="O47" s="112">
        <f t="shared" si="4"/>
        <v>1192</v>
      </c>
      <c r="P47" s="109">
        <f t="shared" si="4"/>
        <v>1063</v>
      </c>
      <c r="Q47" s="107">
        <f t="shared" si="4"/>
        <v>821</v>
      </c>
      <c r="R47" s="107">
        <f t="shared" si="4"/>
        <v>1751</v>
      </c>
      <c r="S47" s="116">
        <f t="shared" si="4"/>
        <v>1370</v>
      </c>
      <c r="T47" s="113">
        <f t="shared" si="4"/>
        <v>1192</v>
      </c>
      <c r="U47" s="107">
        <f t="shared" si="4"/>
        <v>920</v>
      </c>
      <c r="V47" s="107">
        <f t="shared" si="4"/>
        <v>1971</v>
      </c>
      <c r="W47" s="112">
        <f t="shared" si="4"/>
        <v>1541</v>
      </c>
      <c r="X47" s="109">
        <f t="shared" si="4"/>
        <v>1324</v>
      </c>
      <c r="Y47" s="107">
        <f t="shared" si="4"/>
        <v>1019</v>
      </c>
      <c r="Z47" s="107">
        <f t="shared" si="4"/>
        <v>2189</v>
      </c>
      <c r="AA47" s="116">
        <f t="shared" si="4"/>
        <v>1720</v>
      </c>
      <c r="AB47" s="113">
        <f t="shared" si="4"/>
        <v>1455</v>
      </c>
      <c r="AC47" s="107">
        <f t="shared" si="4"/>
        <v>1118</v>
      </c>
      <c r="AD47" s="107">
        <f t="shared" si="4"/>
        <v>2398</v>
      </c>
      <c r="AE47" s="112">
        <f t="shared" si="4"/>
        <v>1900</v>
      </c>
    </row>
    <row r="48" spans="1:31" x14ac:dyDescent="0.25">
      <c r="A48" s="99">
        <v>920</v>
      </c>
      <c r="B48" s="221"/>
      <c r="C48" s="238"/>
      <c r="D48" s="113">
        <f>ROUND((($B$19/50)^D$10)*D$9*$A$48/1000,0)</f>
        <v>693</v>
      </c>
      <c r="E48" s="108"/>
      <c r="F48" s="107">
        <f>ROUND((($B$19/50)^F$10)*F$9*$A$48/1000,0)</f>
        <v>1127</v>
      </c>
      <c r="G48" s="151"/>
      <c r="H48" s="109">
        <f>ROUND((($B$19/50)^H$10)*H$9*$A$48/1000,0)</f>
        <v>835</v>
      </c>
      <c r="I48" s="108"/>
      <c r="J48" s="107">
        <f>ROUND((($B$19/50)^J$10)*J$9*$A$48/1000,0)</f>
        <v>1364</v>
      </c>
      <c r="K48" s="152"/>
      <c r="L48" s="113">
        <f>ROUND((($B$19/50)^L$10)*L$9*$A$48/1000,0)</f>
        <v>973</v>
      </c>
      <c r="M48" s="108"/>
      <c r="N48" s="107">
        <f>ROUND((($B$19/50)^N$10)*N$9*$A$48/1000,0)</f>
        <v>1599</v>
      </c>
      <c r="O48" s="151"/>
      <c r="P48" s="109">
        <f>ROUND((($B$19/50)^P$10)*P$9*$A$48/1000,0)</f>
        <v>1111</v>
      </c>
      <c r="Q48" s="108"/>
      <c r="R48" s="107">
        <f>ROUND((($B$19/50)^R$10)*R$9*$A$48/1000,0)</f>
        <v>1831</v>
      </c>
      <c r="S48" s="152"/>
      <c r="T48" s="113">
        <f>ROUND((($B$19/50)^T$10)*T$9*$A$48/1000,0)</f>
        <v>1247</v>
      </c>
      <c r="U48" s="108"/>
      <c r="V48" s="107">
        <f>ROUND((($B$19/50)^V$10)*V$9*$A$48/1000,0)</f>
        <v>2061</v>
      </c>
      <c r="W48" s="151"/>
      <c r="X48" s="109">
        <f>ROUND((($B$19/50)^X$10)*X$9*$A$48/1000,0)</f>
        <v>1385</v>
      </c>
      <c r="Y48" s="108"/>
      <c r="Z48" s="107">
        <f>ROUND((($B$19/50)^Z$10)*Z$9*$A$48/1000,0)</f>
        <v>2289</v>
      </c>
      <c r="AA48" s="152"/>
      <c r="AB48" s="113">
        <f>ROUND((($B$19/50)^AB$10)*AB$9*$A$48/1000,0)</f>
        <v>1521</v>
      </c>
      <c r="AC48" s="108"/>
      <c r="AD48" s="107">
        <f>ROUND((($B$19/50)^AD$10)*AD$9*$A$48/1000,0)</f>
        <v>2507</v>
      </c>
      <c r="AE48" s="151"/>
    </row>
    <row r="49" spans="1:31" x14ac:dyDescent="0.25">
      <c r="A49" s="99">
        <v>940</v>
      </c>
      <c r="B49" s="221"/>
      <c r="C49" s="238"/>
      <c r="D49" s="111"/>
      <c r="E49" s="107">
        <f>ROUND((($B$19/50)^E$10)*E$9*$A$49/1000,0)</f>
        <v>555</v>
      </c>
      <c r="F49" s="108"/>
      <c r="G49" s="112">
        <f>ROUND((($B$19/50)^G$10)*G$9*$A$49/1000,0)</f>
        <v>885</v>
      </c>
      <c r="H49" s="110"/>
      <c r="I49" s="107">
        <f>ROUND((($B$19/50)^I$10)*I$9*$A$49/1000,0)</f>
        <v>665</v>
      </c>
      <c r="J49" s="108"/>
      <c r="K49" s="116">
        <f>ROUND((($B$19/50)^K$10)*K$9*$A$49/1000,0)</f>
        <v>1082</v>
      </c>
      <c r="L49" s="111"/>
      <c r="M49" s="107">
        <f>ROUND((($B$19/50)^M$10)*M$9*$A$49/1000,0)</f>
        <v>772</v>
      </c>
      <c r="N49" s="108"/>
      <c r="O49" s="112">
        <f>ROUND((($B$19/50)^O$10)*O$9*$A$49/1000,0)</f>
        <v>1274</v>
      </c>
      <c r="P49" s="110"/>
      <c r="Q49" s="107">
        <f>ROUND((($B$19/50)^Q$10)*Q$9*$A$49/1000,0)</f>
        <v>877</v>
      </c>
      <c r="R49" s="108"/>
      <c r="S49" s="116">
        <f>ROUND((($B$19/50)^S$10)*S$9*$A$49/1000,0)</f>
        <v>1464</v>
      </c>
      <c r="T49" s="111"/>
      <c r="U49" s="107">
        <f>ROUND((($B$19/50)^U$10)*U$9*$A$49/1000,0)</f>
        <v>983</v>
      </c>
      <c r="V49" s="108"/>
      <c r="W49" s="112">
        <f>ROUND((($B$19/50)^W$10)*W$9*$A$49/1000,0)</f>
        <v>1646</v>
      </c>
      <c r="X49" s="110"/>
      <c r="Y49" s="107">
        <f>ROUND((($B$19/50)^Y$10)*Y$9*$A$49/1000,0)</f>
        <v>1089</v>
      </c>
      <c r="Z49" s="108"/>
      <c r="AA49" s="116">
        <f>ROUND((($B$19/50)^AA$10)*AA$9*$A$49/1000,0)</f>
        <v>1838</v>
      </c>
      <c r="AB49" s="111"/>
      <c r="AC49" s="107">
        <f>ROUND((($B$19/50)^AC$10)*AC$9*$A$49/1000,0)</f>
        <v>1194</v>
      </c>
      <c r="AD49" s="108"/>
      <c r="AE49" s="112">
        <f>ROUND((($B$19/50)^AE$10)*AE$9*$A$49/1000,0)</f>
        <v>2029</v>
      </c>
    </row>
    <row r="50" spans="1:31" x14ac:dyDescent="0.25">
      <c r="A50" s="99">
        <v>960</v>
      </c>
      <c r="B50" s="221"/>
      <c r="C50" s="238"/>
      <c r="D50" s="113">
        <f>ROUND((($B$19/50)^D$10)*D$9*$A$50/1000,0)</f>
        <v>723</v>
      </c>
      <c r="E50" s="108"/>
      <c r="F50" s="107">
        <f>ROUND((($B$19/50)^F$10)*F$9*$A$50/1000,0)</f>
        <v>1176</v>
      </c>
      <c r="G50" s="151"/>
      <c r="H50" s="109">
        <f>ROUND((($B$19/50)^H$10)*H$9*$A$50/1000,0)</f>
        <v>872</v>
      </c>
      <c r="I50" s="108"/>
      <c r="J50" s="107">
        <f>ROUND((($B$19/50)^J$10)*J$9*$A$50/1000,0)</f>
        <v>1424</v>
      </c>
      <c r="K50" s="152"/>
      <c r="L50" s="113">
        <f>ROUND((($B$19/50)^L$10)*L$9*$A$50/1000,0)</f>
        <v>1016</v>
      </c>
      <c r="M50" s="108"/>
      <c r="N50" s="107">
        <f>ROUND((($B$19/50)^N$10)*N$9*$A$50/1000,0)</f>
        <v>1668</v>
      </c>
      <c r="O50" s="151"/>
      <c r="P50" s="109">
        <f>ROUND((($B$19/50)^P$10)*P$9*$A$50/1000,0)</f>
        <v>1160</v>
      </c>
      <c r="Q50" s="108"/>
      <c r="R50" s="107">
        <f>ROUND((($B$19/50)^R$10)*R$9*$A$50/1000,0)</f>
        <v>1910</v>
      </c>
      <c r="S50" s="152"/>
      <c r="T50" s="113">
        <f>ROUND((($B$19/50)^T$10)*T$9*$A$50/1000,0)</f>
        <v>1301</v>
      </c>
      <c r="U50" s="108"/>
      <c r="V50" s="107">
        <f>ROUND((($B$19/50)^V$10)*V$9*$A$50/1000,0)</f>
        <v>2150</v>
      </c>
      <c r="W50" s="151"/>
      <c r="X50" s="109">
        <f>ROUND((($B$19/50)^X$10)*X$9*$A$50/1000,0)</f>
        <v>1445</v>
      </c>
      <c r="Y50" s="108"/>
      <c r="Z50" s="107">
        <f>ROUND((($B$19/50)^Z$10)*Z$9*$A$50/1000,0)</f>
        <v>2388</v>
      </c>
      <c r="AA50" s="152"/>
      <c r="AB50" s="113">
        <f>ROUND((($B$19/50)^AB$10)*AB$9*$A$50/1000,0)</f>
        <v>1587</v>
      </c>
      <c r="AC50" s="108"/>
      <c r="AD50" s="107">
        <f>ROUND((($B$19/50)^AD$10)*AD$9*$A$50/1000,0)</f>
        <v>2616</v>
      </c>
      <c r="AE50" s="151"/>
    </row>
    <row r="51" spans="1:31" x14ac:dyDescent="0.25">
      <c r="A51" s="99">
        <v>1000</v>
      </c>
      <c r="B51" s="221"/>
      <c r="C51" s="238"/>
      <c r="D51" s="113">
        <f t="shared" ref="D51:AE51" si="5">ROUND((($B$19/50)^D$10)*D$9*$A$51/1000,0)</f>
        <v>753</v>
      </c>
      <c r="E51" s="107">
        <f t="shared" si="5"/>
        <v>590</v>
      </c>
      <c r="F51" s="107">
        <f t="shared" si="5"/>
        <v>1225</v>
      </c>
      <c r="G51" s="112">
        <f t="shared" si="5"/>
        <v>942</v>
      </c>
      <c r="H51" s="109">
        <f t="shared" si="5"/>
        <v>908</v>
      </c>
      <c r="I51" s="107">
        <f t="shared" si="5"/>
        <v>707</v>
      </c>
      <c r="J51" s="107">
        <f t="shared" si="5"/>
        <v>1483</v>
      </c>
      <c r="K51" s="116">
        <f t="shared" si="5"/>
        <v>1151</v>
      </c>
      <c r="L51" s="113">
        <f t="shared" si="5"/>
        <v>1058</v>
      </c>
      <c r="M51" s="107">
        <f t="shared" si="5"/>
        <v>821</v>
      </c>
      <c r="N51" s="107">
        <f t="shared" si="5"/>
        <v>1738</v>
      </c>
      <c r="O51" s="112">
        <f t="shared" si="5"/>
        <v>1355</v>
      </c>
      <c r="P51" s="109">
        <f t="shared" si="5"/>
        <v>1208</v>
      </c>
      <c r="Q51" s="107">
        <f t="shared" si="5"/>
        <v>933</v>
      </c>
      <c r="R51" s="107">
        <f t="shared" si="5"/>
        <v>1990</v>
      </c>
      <c r="S51" s="116">
        <f t="shared" si="5"/>
        <v>1557</v>
      </c>
      <c r="T51" s="113">
        <f t="shared" si="5"/>
        <v>1355</v>
      </c>
      <c r="U51" s="107">
        <f t="shared" si="5"/>
        <v>1046</v>
      </c>
      <c r="V51" s="107">
        <f t="shared" si="5"/>
        <v>2240</v>
      </c>
      <c r="W51" s="112">
        <f t="shared" si="5"/>
        <v>1751</v>
      </c>
      <c r="X51" s="109">
        <f t="shared" si="5"/>
        <v>1505</v>
      </c>
      <c r="Y51" s="107">
        <f t="shared" si="5"/>
        <v>1158</v>
      </c>
      <c r="Z51" s="107">
        <f t="shared" si="5"/>
        <v>2488</v>
      </c>
      <c r="AA51" s="116">
        <f t="shared" si="5"/>
        <v>1955</v>
      </c>
      <c r="AB51" s="113">
        <f t="shared" si="5"/>
        <v>1653</v>
      </c>
      <c r="AC51" s="107">
        <f t="shared" si="5"/>
        <v>1270</v>
      </c>
      <c r="AD51" s="107">
        <f t="shared" si="5"/>
        <v>2725</v>
      </c>
      <c r="AE51" s="112">
        <f t="shared" si="5"/>
        <v>2159</v>
      </c>
    </row>
    <row r="52" spans="1:31" x14ac:dyDescent="0.25">
      <c r="A52" s="99">
        <v>1040</v>
      </c>
      <c r="B52" s="221"/>
      <c r="C52" s="238"/>
      <c r="D52" s="113">
        <f>ROUND((($B$19/50)^D$10)*D$9*$A$52/1000,0)</f>
        <v>783</v>
      </c>
      <c r="E52" s="108"/>
      <c r="F52" s="107">
        <f>ROUND((($B$19/50)^F$10)*F$9*$A$52/1000,0)</f>
        <v>1274</v>
      </c>
      <c r="G52" s="151"/>
      <c r="H52" s="109">
        <f>ROUND((($B$19/50)^H$10)*H$9*$A$52/1000,0)</f>
        <v>944</v>
      </c>
      <c r="I52" s="108"/>
      <c r="J52" s="107">
        <f>ROUND((($B$19/50)^J$10)*J$9*$A$52/1000,0)</f>
        <v>1542</v>
      </c>
      <c r="K52" s="152"/>
      <c r="L52" s="113">
        <f>ROUND((($B$19/50)^L$10)*L$9*$A$52/1000,0)</f>
        <v>1100</v>
      </c>
      <c r="M52" s="108"/>
      <c r="N52" s="107">
        <f>ROUND((($B$19/50)^N$10)*N$9*$A$52/1000,0)</f>
        <v>1808</v>
      </c>
      <c r="O52" s="151"/>
      <c r="P52" s="109">
        <f>ROUND((($B$19/50)^P$10)*P$9*$A$52/1000,0)</f>
        <v>1256</v>
      </c>
      <c r="Q52" s="108"/>
      <c r="R52" s="107">
        <f>ROUND((($B$19/50)^R$10)*R$9*$A$52/1000,0)</f>
        <v>2070</v>
      </c>
      <c r="S52" s="152"/>
      <c r="T52" s="113">
        <f>ROUND((($B$19/50)^T$10)*T$9*$A$52/1000,0)</f>
        <v>1409</v>
      </c>
      <c r="U52" s="108"/>
      <c r="V52" s="107">
        <f>ROUND((($B$19/50)^V$10)*V$9*$A$52/1000,0)</f>
        <v>2330</v>
      </c>
      <c r="W52" s="151"/>
      <c r="X52" s="109">
        <f>ROUND((($B$19/50)^X$10)*X$9*$A$52/1000,0)</f>
        <v>1565</v>
      </c>
      <c r="Y52" s="108"/>
      <c r="Z52" s="107">
        <f>ROUND((($B$19/50)^Z$10)*Z$9*$A$52/1000,0)</f>
        <v>2588</v>
      </c>
      <c r="AA52" s="152"/>
      <c r="AB52" s="113">
        <f>ROUND((($B$19/50)^AB$10)*AB$9*$A$52/1000,0)</f>
        <v>1719</v>
      </c>
      <c r="AC52" s="108"/>
      <c r="AD52" s="107">
        <f>ROUND((($B$19/50)^AD$10)*AD$9*$A$52/1000,0)</f>
        <v>2834</v>
      </c>
      <c r="AE52" s="151"/>
    </row>
    <row r="53" spans="1:31" x14ac:dyDescent="0.25">
      <c r="A53" s="99">
        <v>1060</v>
      </c>
      <c r="B53" s="221"/>
      <c r="C53" s="238"/>
      <c r="D53" s="111"/>
      <c r="E53" s="107">
        <f>ROUND((($B$19/50)^E$10)*E$9*$A$53/1000,0)</f>
        <v>625</v>
      </c>
      <c r="F53" s="108"/>
      <c r="G53" s="112">
        <f>ROUND((($B$19/50)^G$10)*G$9*$A$53/1000,0)</f>
        <v>999</v>
      </c>
      <c r="H53" s="110"/>
      <c r="I53" s="107">
        <f>ROUND((($B$19/50)^I$10)*I$9*$A$53/1000,0)</f>
        <v>749</v>
      </c>
      <c r="J53" s="108"/>
      <c r="K53" s="116">
        <f>ROUND((($B$19/50)^K$10)*K$9*$A$53/1000,0)</f>
        <v>1220</v>
      </c>
      <c r="L53" s="111"/>
      <c r="M53" s="107">
        <f>ROUND((($B$19/50)^M$10)*M$9*$A$53/1000,0)</f>
        <v>870</v>
      </c>
      <c r="N53" s="108"/>
      <c r="O53" s="112">
        <f>ROUND((($B$19/50)^O$10)*O$9*$A$53/1000,0)</f>
        <v>1436</v>
      </c>
      <c r="P53" s="110"/>
      <c r="Q53" s="107">
        <f>ROUND((($B$19/50)^Q$10)*Q$9*$A$53/1000,0)</f>
        <v>989</v>
      </c>
      <c r="R53" s="108"/>
      <c r="S53" s="116">
        <f>ROUND((($B$19/50)^S$10)*S$9*$A$53/1000,0)</f>
        <v>1650</v>
      </c>
      <c r="T53" s="111"/>
      <c r="U53" s="107">
        <f>ROUND((($B$19/50)^U$10)*U$9*$A$53/1000,0)</f>
        <v>1109</v>
      </c>
      <c r="V53" s="108"/>
      <c r="W53" s="112">
        <f>ROUND((($B$19/50)^W$10)*W$9*$A$53/1000,0)</f>
        <v>1856</v>
      </c>
      <c r="X53" s="110"/>
      <c r="Y53" s="107">
        <f>ROUND((($B$19/50)^Y$10)*Y$9*$A$53/1000,0)</f>
        <v>1227</v>
      </c>
      <c r="Z53" s="108"/>
      <c r="AA53" s="116">
        <f>ROUND((($B$19/50)^AA$10)*AA$9*$A$53/1000,0)</f>
        <v>2072</v>
      </c>
      <c r="AB53" s="111"/>
      <c r="AC53" s="107">
        <f>ROUND((($B$19/50)^AC$10)*AC$9*$A$53/1000,0)</f>
        <v>1346</v>
      </c>
      <c r="AD53" s="108"/>
      <c r="AE53" s="112">
        <f>ROUND((($B$19/50)^AE$10)*AE$9*$A$53/1000,0)</f>
        <v>2289</v>
      </c>
    </row>
    <row r="54" spans="1:31" x14ac:dyDescent="0.25">
      <c r="A54" s="99">
        <v>1080</v>
      </c>
      <c r="B54" s="221"/>
      <c r="C54" s="238"/>
      <c r="D54" s="113">
        <f>ROUND((($B$19/50)^D$10)*D$9*$A$54/1000,0)</f>
        <v>813</v>
      </c>
      <c r="E54" s="108"/>
      <c r="F54" s="107">
        <f>ROUND((($B$19/50)^F$10)*F$9*$A$54/1000,0)</f>
        <v>1323</v>
      </c>
      <c r="G54" s="151"/>
      <c r="H54" s="109">
        <f>ROUND((($B$19/50)^H$10)*H$9*$A$54/1000,0)</f>
        <v>981</v>
      </c>
      <c r="I54" s="108"/>
      <c r="J54" s="107">
        <f>ROUND((($B$19/50)^J$10)*J$9*$A$54/1000,0)</f>
        <v>1602</v>
      </c>
      <c r="K54" s="152"/>
      <c r="L54" s="113">
        <f>ROUND((($B$19/50)^L$10)*L$9*$A$54/1000,0)</f>
        <v>1143</v>
      </c>
      <c r="M54" s="108"/>
      <c r="N54" s="107">
        <f>ROUND((($B$19/50)^N$10)*N$9*$A$54/1000,0)</f>
        <v>1877</v>
      </c>
      <c r="O54" s="151"/>
      <c r="P54" s="109">
        <f>ROUND((($B$19/50)^P$10)*P$9*$A$54/1000,0)</f>
        <v>1305</v>
      </c>
      <c r="Q54" s="108"/>
      <c r="R54" s="107">
        <f>ROUND((($B$19/50)^R$10)*R$9*$A$54/1000,0)</f>
        <v>2149</v>
      </c>
      <c r="S54" s="152"/>
      <c r="T54" s="113">
        <f>ROUND((($B$19/50)^T$10)*T$9*$A$54/1000,0)</f>
        <v>1463</v>
      </c>
      <c r="U54" s="108"/>
      <c r="V54" s="107">
        <f>ROUND((($B$19/50)^V$10)*V$9*$A$54/1000,0)</f>
        <v>2419</v>
      </c>
      <c r="W54" s="151"/>
      <c r="X54" s="109">
        <f>ROUND((($B$19/50)^X$10)*X$9*$A$54/1000,0)</f>
        <v>1625</v>
      </c>
      <c r="Y54" s="108"/>
      <c r="Z54" s="107">
        <f>ROUND((($B$19/50)^Z$10)*Z$9*$A$54/1000,0)</f>
        <v>2687</v>
      </c>
      <c r="AA54" s="152"/>
      <c r="AB54" s="113">
        <f>ROUND((($B$19/50)^AB$10)*AB$9*$A$54/1000,0)</f>
        <v>1785</v>
      </c>
      <c r="AC54" s="108"/>
      <c r="AD54" s="107">
        <f>ROUND((($B$19/50)^AD$10)*AD$9*$A$54/1000,0)</f>
        <v>2943</v>
      </c>
      <c r="AE54" s="151"/>
    </row>
    <row r="55" spans="1:31" x14ac:dyDescent="0.25">
      <c r="A55" s="99">
        <v>1120</v>
      </c>
      <c r="B55" s="221"/>
      <c r="C55" s="238"/>
      <c r="D55" s="113">
        <f t="shared" ref="D55:AE55" si="6">ROUND((($B$19/50)^D$10)*D$9*$A$55/1000,0)</f>
        <v>843</v>
      </c>
      <c r="E55" s="107">
        <f t="shared" si="6"/>
        <v>661</v>
      </c>
      <c r="F55" s="107">
        <f t="shared" si="6"/>
        <v>1372</v>
      </c>
      <c r="G55" s="112">
        <f t="shared" si="6"/>
        <v>1055</v>
      </c>
      <c r="H55" s="109">
        <f t="shared" si="6"/>
        <v>1017</v>
      </c>
      <c r="I55" s="107">
        <f t="shared" si="6"/>
        <v>792</v>
      </c>
      <c r="J55" s="107">
        <f t="shared" si="6"/>
        <v>1661</v>
      </c>
      <c r="K55" s="116">
        <f t="shared" si="6"/>
        <v>1289</v>
      </c>
      <c r="L55" s="113">
        <f t="shared" si="6"/>
        <v>1185</v>
      </c>
      <c r="M55" s="107">
        <f t="shared" si="6"/>
        <v>920</v>
      </c>
      <c r="N55" s="107">
        <f t="shared" si="6"/>
        <v>1947</v>
      </c>
      <c r="O55" s="112">
        <f t="shared" si="6"/>
        <v>1518</v>
      </c>
      <c r="P55" s="109">
        <f t="shared" si="6"/>
        <v>1353</v>
      </c>
      <c r="Q55" s="107">
        <f t="shared" si="6"/>
        <v>1045</v>
      </c>
      <c r="R55" s="107">
        <f t="shared" si="6"/>
        <v>2229</v>
      </c>
      <c r="S55" s="116">
        <f t="shared" si="6"/>
        <v>1744</v>
      </c>
      <c r="T55" s="113">
        <f t="shared" si="6"/>
        <v>1518</v>
      </c>
      <c r="U55" s="107">
        <f t="shared" si="6"/>
        <v>1172</v>
      </c>
      <c r="V55" s="107">
        <f t="shared" si="6"/>
        <v>2509</v>
      </c>
      <c r="W55" s="112">
        <f t="shared" si="6"/>
        <v>1961</v>
      </c>
      <c r="X55" s="109">
        <f t="shared" si="6"/>
        <v>1686</v>
      </c>
      <c r="Y55" s="107">
        <f t="shared" si="6"/>
        <v>1297</v>
      </c>
      <c r="Z55" s="107">
        <f t="shared" si="6"/>
        <v>2787</v>
      </c>
      <c r="AA55" s="116">
        <f t="shared" si="6"/>
        <v>2190</v>
      </c>
      <c r="AB55" s="113">
        <f t="shared" si="6"/>
        <v>1851</v>
      </c>
      <c r="AC55" s="107">
        <f t="shared" si="6"/>
        <v>1422</v>
      </c>
      <c r="AD55" s="107">
        <f t="shared" si="6"/>
        <v>3052</v>
      </c>
      <c r="AE55" s="112">
        <f t="shared" si="6"/>
        <v>2418</v>
      </c>
    </row>
    <row r="56" spans="1:31" x14ac:dyDescent="0.25">
      <c r="A56" s="99">
        <v>1160</v>
      </c>
      <c r="B56" s="221"/>
      <c r="C56" s="238"/>
      <c r="D56" s="113">
        <f>ROUND((($B$19/50)^D$10)*D$9*$A$56/1000,0)</f>
        <v>873</v>
      </c>
      <c r="E56" s="108"/>
      <c r="F56" s="107">
        <f>ROUND((($B$19/50)^F$10)*F$9*$A$56/1000,0)</f>
        <v>1421</v>
      </c>
      <c r="G56" s="151"/>
      <c r="H56" s="109">
        <f>ROUND((($B$19/50)^H$10)*H$9*$A$56/1000,0)</f>
        <v>1053</v>
      </c>
      <c r="I56" s="108"/>
      <c r="J56" s="107">
        <f>ROUND((($B$19/50)^J$10)*J$9*$A$56/1000,0)</f>
        <v>1720</v>
      </c>
      <c r="K56" s="152"/>
      <c r="L56" s="113">
        <f>ROUND((($B$19/50)^L$10)*L$9*$A$56/1000,0)</f>
        <v>1227</v>
      </c>
      <c r="M56" s="108"/>
      <c r="N56" s="107">
        <f>ROUND((($B$19/50)^N$10)*N$9*$A$56/1000,0)</f>
        <v>2016</v>
      </c>
      <c r="O56" s="151"/>
      <c r="P56" s="109">
        <f>ROUND((($B$19/50)^P$10)*P$9*$A$56/1000,0)</f>
        <v>1401</v>
      </c>
      <c r="Q56" s="108"/>
      <c r="R56" s="107">
        <f>ROUND((($B$19/50)^R$10)*R$9*$A$56/1000,0)</f>
        <v>2308</v>
      </c>
      <c r="S56" s="152"/>
      <c r="T56" s="113">
        <f>ROUND((($B$19/50)^T$10)*T$9*$A$56/1000,0)</f>
        <v>1572</v>
      </c>
      <c r="U56" s="108"/>
      <c r="V56" s="107">
        <f>ROUND((($B$19/50)^V$10)*V$9*$A$56/1000,0)</f>
        <v>2598</v>
      </c>
      <c r="W56" s="151"/>
      <c r="X56" s="109">
        <f>ROUND((($B$19/50)^X$10)*X$9*$A$56/1000,0)</f>
        <v>1746</v>
      </c>
      <c r="Y56" s="108"/>
      <c r="Z56" s="107">
        <f>ROUND((($B$19/50)^Z$10)*Z$9*$A$56/1000,0)</f>
        <v>2886</v>
      </c>
      <c r="AA56" s="152"/>
      <c r="AB56" s="113">
        <f>ROUND((($B$19/50)^AB$10)*AB$9*$A$56/1000,0)</f>
        <v>1917</v>
      </c>
      <c r="AC56" s="108"/>
      <c r="AD56" s="107">
        <f>ROUND((($B$19/50)^AD$10)*AD$9*$A$56/1000,0)</f>
        <v>3161</v>
      </c>
      <c r="AE56" s="151"/>
    </row>
    <row r="57" spans="1:31" x14ac:dyDescent="0.25">
      <c r="A57" s="99">
        <v>1180</v>
      </c>
      <c r="B57" s="221"/>
      <c r="C57" s="238"/>
      <c r="D57" s="111"/>
      <c r="E57" s="107">
        <f>ROUND((($B$19/50)^E$10)*E$9*$A$57/1000,0)</f>
        <v>696</v>
      </c>
      <c r="F57" s="108"/>
      <c r="G57" s="112">
        <f>ROUND((($B$19/50)^G$10)*G$9*$A$57/1000,0)</f>
        <v>1112</v>
      </c>
      <c r="H57" s="110"/>
      <c r="I57" s="107">
        <f>ROUND((($B$19/50)^I$10)*I$9*$A$57/1000,0)</f>
        <v>834</v>
      </c>
      <c r="J57" s="108"/>
      <c r="K57" s="116">
        <f>ROUND((($B$19/50)^K$10)*K$9*$A$57/1000,0)</f>
        <v>1358</v>
      </c>
      <c r="L57" s="111"/>
      <c r="M57" s="107">
        <f>ROUND((($B$19/50)^M$10)*M$9*$A$57/1000,0)</f>
        <v>969</v>
      </c>
      <c r="N57" s="108"/>
      <c r="O57" s="112">
        <f>ROUND((($B$19/50)^O$10)*O$9*$A$57/1000,0)</f>
        <v>1599</v>
      </c>
      <c r="P57" s="110"/>
      <c r="Q57" s="107">
        <f>ROUND((($B$19/50)^Q$10)*Q$9*$A$57/1000,0)</f>
        <v>1101</v>
      </c>
      <c r="R57" s="108"/>
      <c r="S57" s="116">
        <f>ROUND((($B$19/50)^S$10)*S$9*$A$57/1000,0)</f>
        <v>1837</v>
      </c>
      <c r="T57" s="111"/>
      <c r="U57" s="107">
        <f>ROUND((($B$19/50)^U$10)*U$9*$A$57/1000,0)</f>
        <v>1234</v>
      </c>
      <c r="V57" s="108"/>
      <c r="W57" s="112">
        <f>ROUND((($B$19/50)^W$10)*W$9*$A$57/1000,0)</f>
        <v>2066</v>
      </c>
      <c r="X57" s="110"/>
      <c r="Y57" s="107">
        <f>ROUND((($B$19/50)^Y$10)*Y$9*$A$57/1000,0)</f>
        <v>1366</v>
      </c>
      <c r="Z57" s="108"/>
      <c r="AA57" s="116">
        <f>ROUND((($B$19/50)^AA$10)*AA$9*$A$57/1000,0)</f>
        <v>2307</v>
      </c>
      <c r="AB57" s="111"/>
      <c r="AC57" s="107">
        <f>ROUND((($B$19/50)^AC$10)*AC$9*$A$57/1000,0)</f>
        <v>1499</v>
      </c>
      <c r="AD57" s="108"/>
      <c r="AE57" s="112">
        <f>ROUND((($B$19/50)^AE$10)*AE$9*$A$57/1000,0)</f>
        <v>2548</v>
      </c>
    </row>
    <row r="58" spans="1:31" x14ac:dyDescent="0.25">
      <c r="A58" s="100">
        <v>1200</v>
      </c>
      <c r="B58" s="221"/>
      <c r="C58" s="238"/>
      <c r="D58" s="113">
        <f>ROUND((($B$19/50)^D$10)*D$9*$A$58/1000,0)</f>
        <v>904</v>
      </c>
      <c r="E58" s="108"/>
      <c r="F58" s="107">
        <f>ROUND((($B$19/50)^F$10)*F$9*$A$58/1000,0)</f>
        <v>1470</v>
      </c>
      <c r="G58" s="151"/>
      <c r="H58" s="109">
        <f>ROUND((($B$19/50)^H$10)*H$9*$A$58/1000,0)</f>
        <v>1090</v>
      </c>
      <c r="I58" s="108"/>
      <c r="J58" s="107">
        <f>ROUND((($B$19/50)^J$10)*J$9*$A$58/1000,0)</f>
        <v>1780</v>
      </c>
      <c r="K58" s="152"/>
      <c r="L58" s="113">
        <f>ROUND((($B$19/50)^L$10)*L$9*$A$58/1000,0)</f>
        <v>1270</v>
      </c>
      <c r="M58" s="108"/>
      <c r="N58" s="107">
        <f>ROUND((($B$19/50)^N$10)*N$9*$A$58/1000,0)</f>
        <v>2086</v>
      </c>
      <c r="O58" s="151"/>
      <c r="P58" s="109">
        <f>ROUND((($B$19/50)^P$10)*P$9*$A$58/1000,0)</f>
        <v>1450</v>
      </c>
      <c r="Q58" s="108"/>
      <c r="R58" s="107">
        <f>ROUND((($B$19/50)^R$10)*R$9*$A$58/1000,0)</f>
        <v>2388</v>
      </c>
      <c r="S58" s="152"/>
      <c r="T58" s="113">
        <f>ROUND((($B$19/50)^T$10)*T$9*$A$58/1000,0)</f>
        <v>1626</v>
      </c>
      <c r="U58" s="108"/>
      <c r="V58" s="107">
        <f>ROUND((($B$19/50)^V$10)*V$9*$A$58/1000,0)</f>
        <v>2688</v>
      </c>
      <c r="W58" s="151"/>
      <c r="X58" s="109">
        <f>ROUND((($B$19/50)^X$10)*X$9*$A$58/1000,0)</f>
        <v>1806</v>
      </c>
      <c r="Y58" s="108"/>
      <c r="Z58" s="107">
        <f>ROUND((($B$19/50)^Z$10)*Z$9*$A$58/1000,0)</f>
        <v>2986</v>
      </c>
      <c r="AA58" s="152"/>
      <c r="AB58" s="113">
        <f>ROUND((($B$19/50)^AB$10)*AB$9*$A$58/1000,0)</f>
        <v>1984</v>
      </c>
      <c r="AC58" s="108"/>
      <c r="AD58" s="107">
        <f>ROUND((($B$19/50)^AD$10)*AD$9*$A$58/1000,0)</f>
        <v>3270</v>
      </c>
      <c r="AE58" s="151"/>
    </row>
    <row r="59" spans="1:31" x14ac:dyDescent="0.25">
      <c r="A59" s="100">
        <v>1240</v>
      </c>
      <c r="B59" s="221"/>
      <c r="C59" s="238"/>
      <c r="D59" s="113">
        <f t="shared" ref="D59:AE59" si="7">ROUND((($B$19/50)^D$10)*D$9*$A$59/1000,0)</f>
        <v>934</v>
      </c>
      <c r="E59" s="107">
        <f t="shared" si="7"/>
        <v>732</v>
      </c>
      <c r="F59" s="107">
        <f t="shared" si="7"/>
        <v>1519</v>
      </c>
      <c r="G59" s="112">
        <f t="shared" si="7"/>
        <v>1168</v>
      </c>
      <c r="H59" s="109">
        <f t="shared" si="7"/>
        <v>1126</v>
      </c>
      <c r="I59" s="107">
        <f t="shared" si="7"/>
        <v>877</v>
      </c>
      <c r="J59" s="107">
        <f t="shared" si="7"/>
        <v>1839</v>
      </c>
      <c r="K59" s="116">
        <f t="shared" si="7"/>
        <v>1427</v>
      </c>
      <c r="L59" s="113">
        <f t="shared" si="7"/>
        <v>1312</v>
      </c>
      <c r="M59" s="107">
        <f t="shared" si="7"/>
        <v>1018</v>
      </c>
      <c r="N59" s="107">
        <f t="shared" si="7"/>
        <v>2155</v>
      </c>
      <c r="O59" s="112">
        <f t="shared" si="7"/>
        <v>1680</v>
      </c>
      <c r="P59" s="109">
        <f t="shared" si="7"/>
        <v>1498</v>
      </c>
      <c r="Q59" s="107">
        <f t="shared" si="7"/>
        <v>1157</v>
      </c>
      <c r="R59" s="107">
        <f t="shared" si="7"/>
        <v>2468</v>
      </c>
      <c r="S59" s="116">
        <f t="shared" si="7"/>
        <v>1931</v>
      </c>
      <c r="T59" s="113">
        <f t="shared" si="7"/>
        <v>1680</v>
      </c>
      <c r="U59" s="107">
        <f t="shared" si="7"/>
        <v>1297</v>
      </c>
      <c r="V59" s="107">
        <f t="shared" si="7"/>
        <v>2778</v>
      </c>
      <c r="W59" s="112">
        <f t="shared" si="7"/>
        <v>2171</v>
      </c>
      <c r="X59" s="109">
        <f t="shared" si="7"/>
        <v>1866</v>
      </c>
      <c r="Y59" s="107">
        <f t="shared" si="7"/>
        <v>1436</v>
      </c>
      <c r="Z59" s="107">
        <f t="shared" si="7"/>
        <v>3085</v>
      </c>
      <c r="AA59" s="116">
        <f t="shared" si="7"/>
        <v>2424</v>
      </c>
      <c r="AB59" s="113">
        <f t="shared" si="7"/>
        <v>2050</v>
      </c>
      <c r="AC59" s="107">
        <f t="shared" si="7"/>
        <v>1575</v>
      </c>
      <c r="AD59" s="107">
        <f t="shared" si="7"/>
        <v>3379</v>
      </c>
      <c r="AE59" s="112">
        <f t="shared" si="7"/>
        <v>2677</v>
      </c>
    </row>
    <row r="60" spans="1:31" x14ac:dyDescent="0.25">
      <c r="A60" s="100">
        <v>1280</v>
      </c>
      <c r="B60" s="221"/>
      <c r="C60" s="238"/>
      <c r="D60" s="113">
        <f>ROUND((($B$19/50)^D$10)*D$9*$A$60/1000,0)</f>
        <v>964</v>
      </c>
      <c r="E60" s="108"/>
      <c r="F60" s="107">
        <f>ROUND((($B$19/50)^F$10)*F$9*$A$60/1000,0)</f>
        <v>1568</v>
      </c>
      <c r="G60" s="151"/>
      <c r="H60" s="109">
        <f>ROUND((($B$19/50)^H$10)*H$9*$A$60/1000,0)</f>
        <v>1162</v>
      </c>
      <c r="I60" s="108"/>
      <c r="J60" s="107">
        <f>ROUND((($B$19/50)^J$10)*J$9*$A$60/1000,0)</f>
        <v>1898</v>
      </c>
      <c r="K60" s="152"/>
      <c r="L60" s="113">
        <f>ROUND((($B$19/50)^L$10)*L$9*$A$60/1000,0)</f>
        <v>1354</v>
      </c>
      <c r="M60" s="108"/>
      <c r="N60" s="107">
        <f>ROUND((($B$19/50)^N$10)*N$9*$A$60/1000,0)</f>
        <v>2225</v>
      </c>
      <c r="O60" s="151"/>
      <c r="P60" s="109">
        <f>ROUND((($B$19/50)^P$10)*P$9*$A$60/1000,0)</f>
        <v>1546</v>
      </c>
      <c r="Q60" s="108"/>
      <c r="R60" s="107">
        <f>ROUND((($B$19/50)^R$10)*R$9*$A$60/1000,0)</f>
        <v>2547</v>
      </c>
      <c r="S60" s="152"/>
      <c r="T60" s="113">
        <f>ROUND((($B$19/50)^T$10)*T$9*$A$60/1000,0)</f>
        <v>1734</v>
      </c>
      <c r="U60" s="108"/>
      <c r="V60" s="107">
        <f>ROUND((($B$19/50)^V$10)*V$9*$A$60/1000,0)</f>
        <v>2867</v>
      </c>
      <c r="W60" s="151"/>
      <c r="X60" s="109">
        <f>ROUND((($B$19/50)^X$10)*X$9*$A$60/1000,0)</f>
        <v>1926</v>
      </c>
      <c r="Y60" s="108"/>
      <c r="Z60" s="107">
        <f>ROUND((($B$19/50)^Z$10)*Z$9*$A$60/1000,0)</f>
        <v>3185</v>
      </c>
      <c r="AA60" s="152"/>
      <c r="AB60" s="113">
        <f>ROUND((($B$19/50)^AB$10)*AB$9*$A$60/1000,0)</f>
        <v>2116</v>
      </c>
      <c r="AC60" s="108"/>
      <c r="AD60" s="107">
        <f>ROUND((($B$19/50)^AD$10)*AD$9*$A$60/1000,0)</f>
        <v>3488</v>
      </c>
      <c r="AE60" s="151"/>
    </row>
    <row r="61" spans="1:31" x14ac:dyDescent="0.25">
      <c r="A61" s="100">
        <v>1300</v>
      </c>
      <c r="B61" s="221"/>
      <c r="C61" s="238"/>
      <c r="D61" s="111"/>
      <c r="E61" s="107">
        <f>ROUND((($B$19/50)^E$10)*E$9*$A$61/1000,0)</f>
        <v>767</v>
      </c>
      <c r="F61" s="108"/>
      <c r="G61" s="112">
        <f>ROUND((($B$19/50)^G$10)*G$9*$A$61/1000,0)</f>
        <v>1225</v>
      </c>
      <c r="H61" s="110"/>
      <c r="I61" s="107">
        <f>ROUND((($B$19/50)^I$10)*I$9*$A$61/1000,0)</f>
        <v>919</v>
      </c>
      <c r="J61" s="108"/>
      <c r="K61" s="116">
        <f>ROUND((($B$19/50)^K$10)*K$9*$A$61/1000,0)</f>
        <v>1496</v>
      </c>
      <c r="L61" s="111"/>
      <c r="M61" s="107">
        <f>ROUND((($B$19/50)^M$10)*M$9*$A$61/1000,0)</f>
        <v>1067</v>
      </c>
      <c r="N61" s="108"/>
      <c r="O61" s="112">
        <f>ROUND((($B$19/50)^O$10)*O$9*$A$61/1000,0)</f>
        <v>1762</v>
      </c>
      <c r="P61" s="110"/>
      <c r="Q61" s="107">
        <f>ROUND((($B$19/50)^Q$10)*Q$9*$A$61/1000,0)</f>
        <v>1213</v>
      </c>
      <c r="R61" s="108"/>
      <c r="S61" s="116">
        <f>ROUND((($B$19/50)^S$10)*S$9*$A$61/1000,0)</f>
        <v>2024</v>
      </c>
      <c r="T61" s="111"/>
      <c r="U61" s="107">
        <f>ROUND((($B$19/50)^U$10)*U$9*$A$61/1000,0)</f>
        <v>1360</v>
      </c>
      <c r="V61" s="108"/>
      <c r="W61" s="112">
        <f>ROUND((($B$19/50)^W$10)*W$9*$A$61/1000,0)</f>
        <v>2276</v>
      </c>
      <c r="X61" s="110"/>
      <c r="Y61" s="107">
        <f>ROUND((($B$19/50)^Y$10)*Y$9*$A$61/1000,0)</f>
        <v>1505</v>
      </c>
      <c r="Z61" s="108"/>
      <c r="AA61" s="116">
        <f>ROUND((($B$19/50)^AA$10)*AA$9*$A$61/1000,0)</f>
        <v>2542</v>
      </c>
      <c r="AB61" s="111"/>
      <c r="AC61" s="107">
        <f>ROUND((($B$19/50)^AC$10)*AC$9*$A$61/1000,0)</f>
        <v>1651</v>
      </c>
      <c r="AD61" s="108"/>
      <c r="AE61" s="112">
        <f>ROUND((($B$19/50)^AE$10)*AE$9*$A$61/1000,0)</f>
        <v>2807</v>
      </c>
    </row>
    <row r="62" spans="1:31" x14ac:dyDescent="0.25">
      <c r="A62" s="100">
        <v>1320</v>
      </c>
      <c r="B62" s="221"/>
      <c r="C62" s="238"/>
      <c r="D62" s="113">
        <f>ROUND((($B$19/50)^D$10)*D$9*$A$62/1000,0)</f>
        <v>994</v>
      </c>
      <c r="E62" s="108"/>
      <c r="F62" s="107">
        <f>ROUND((($B$19/50)^F$10)*F$9*$A$62/1000,0)</f>
        <v>1617</v>
      </c>
      <c r="G62" s="151"/>
      <c r="H62" s="109">
        <f>ROUND((($B$19/50)^H$10)*H$9*$A$62/1000,0)</f>
        <v>1199</v>
      </c>
      <c r="I62" s="108"/>
      <c r="J62" s="107">
        <f>ROUND((($B$19/50)^J$10)*J$9*$A$62/1000,0)</f>
        <v>1958</v>
      </c>
      <c r="K62" s="152"/>
      <c r="L62" s="113">
        <f>ROUND((($B$19/50)^L$10)*L$9*$A$62/1000,0)</f>
        <v>1397</v>
      </c>
      <c r="M62" s="108"/>
      <c r="N62" s="107">
        <f>ROUND((($B$19/50)^N$10)*N$9*$A$62/1000,0)</f>
        <v>2294</v>
      </c>
      <c r="O62" s="151"/>
      <c r="P62" s="109">
        <f>ROUND((($B$19/50)^P$10)*P$9*$A$62/1000,0)</f>
        <v>1595</v>
      </c>
      <c r="Q62" s="108"/>
      <c r="R62" s="107">
        <f>ROUND((($B$19/50)^R$10)*R$9*$A$62/1000,0)</f>
        <v>2627</v>
      </c>
      <c r="S62" s="152"/>
      <c r="T62" s="113">
        <f>ROUND((($B$19/50)^T$10)*T$9*$A$62/1000,0)</f>
        <v>1789</v>
      </c>
      <c r="U62" s="108"/>
      <c r="V62" s="107">
        <f>ROUND((($B$19/50)^V$10)*V$9*$A$62/1000,0)</f>
        <v>2957</v>
      </c>
      <c r="W62" s="151"/>
      <c r="X62" s="109">
        <f>ROUND((($B$19/50)^X$10)*X$9*$A$62/1000,0)</f>
        <v>1987</v>
      </c>
      <c r="Y62" s="108"/>
      <c r="Z62" s="107">
        <f>ROUND((($B$19/50)^Z$10)*Z$9*$A$62/1000,0)</f>
        <v>3284</v>
      </c>
      <c r="AA62" s="152"/>
      <c r="AB62" s="113">
        <f>ROUND((($B$19/50)^AB$10)*AB$9*$A$62/1000,0)</f>
        <v>2182</v>
      </c>
      <c r="AC62" s="108"/>
      <c r="AD62" s="107">
        <f>ROUND((($B$19/50)^AD$10)*AD$9*$A$62/1000,0)</f>
        <v>3597</v>
      </c>
      <c r="AE62" s="151"/>
    </row>
    <row r="63" spans="1:31" x14ac:dyDescent="0.25">
      <c r="A63" s="100">
        <v>1360</v>
      </c>
      <c r="B63" s="221"/>
      <c r="C63" s="238"/>
      <c r="D63" s="113">
        <f t="shared" ref="D63:AE63" si="8">ROUND((($B$19/50)^D$10)*D$9*$A$63/1000,0)</f>
        <v>1024</v>
      </c>
      <c r="E63" s="107">
        <f t="shared" si="8"/>
        <v>802</v>
      </c>
      <c r="F63" s="107">
        <f t="shared" si="8"/>
        <v>1666</v>
      </c>
      <c r="G63" s="112">
        <f t="shared" si="8"/>
        <v>1281</v>
      </c>
      <c r="H63" s="109">
        <f t="shared" si="8"/>
        <v>1235</v>
      </c>
      <c r="I63" s="107">
        <f t="shared" si="8"/>
        <v>962</v>
      </c>
      <c r="J63" s="107">
        <f t="shared" si="8"/>
        <v>2017</v>
      </c>
      <c r="K63" s="116">
        <f t="shared" si="8"/>
        <v>1565</v>
      </c>
      <c r="L63" s="113">
        <f t="shared" si="8"/>
        <v>1439</v>
      </c>
      <c r="M63" s="107">
        <f t="shared" si="8"/>
        <v>1117</v>
      </c>
      <c r="N63" s="107">
        <f t="shared" si="8"/>
        <v>2364</v>
      </c>
      <c r="O63" s="112">
        <f t="shared" si="8"/>
        <v>1843</v>
      </c>
      <c r="P63" s="109">
        <f t="shared" si="8"/>
        <v>1643</v>
      </c>
      <c r="Q63" s="107">
        <f t="shared" si="8"/>
        <v>1269</v>
      </c>
      <c r="R63" s="107">
        <f t="shared" si="8"/>
        <v>2706</v>
      </c>
      <c r="S63" s="116">
        <f t="shared" si="8"/>
        <v>2118</v>
      </c>
      <c r="T63" s="113">
        <f t="shared" si="8"/>
        <v>1843</v>
      </c>
      <c r="U63" s="107">
        <f t="shared" si="8"/>
        <v>1423</v>
      </c>
      <c r="V63" s="107">
        <f t="shared" si="8"/>
        <v>3046</v>
      </c>
      <c r="W63" s="112">
        <f t="shared" si="8"/>
        <v>2381</v>
      </c>
      <c r="X63" s="109">
        <f t="shared" si="8"/>
        <v>2047</v>
      </c>
      <c r="Y63" s="107">
        <f t="shared" si="8"/>
        <v>1575</v>
      </c>
      <c r="Z63" s="107">
        <f t="shared" si="8"/>
        <v>3384</v>
      </c>
      <c r="AA63" s="116">
        <f t="shared" si="8"/>
        <v>2659</v>
      </c>
      <c r="AB63" s="113">
        <f t="shared" si="8"/>
        <v>2248</v>
      </c>
      <c r="AC63" s="107">
        <f t="shared" si="8"/>
        <v>1727</v>
      </c>
      <c r="AD63" s="107">
        <f t="shared" si="8"/>
        <v>3706</v>
      </c>
      <c r="AE63" s="112">
        <f t="shared" si="8"/>
        <v>2936</v>
      </c>
    </row>
    <row r="64" spans="1:31" x14ac:dyDescent="0.25">
      <c r="A64" s="100">
        <v>1400</v>
      </c>
      <c r="B64" s="221"/>
      <c r="C64" s="238"/>
      <c r="D64" s="113">
        <f>ROUND((($B$19/50)^D$10)*D$9*$A$64/1000,0)</f>
        <v>1054</v>
      </c>
      <c r="E64" s="108"/>
      <c r="F64" s="107">
        <f>ROUND((($B$19/50)^F$10)*F$9*$A$64/1000,0)</f>
        <v>1715</v>
      </c>
      <c r="G64" s="151"/>
      <c r="H64" s="109">
        <f>ROUND((($B$19/50)^H$10)*H$9*$A$64/1000,0)</f>
        <v>1271</v>
      </c>
      <c r="I64" s="108"/>
      <c r="J64" s="107">
        <f>ROUND((($B$19/50)^J$10)*J$9*$A$64/1000,0)</f>
        <v>2076</v>
      </c>
      <c r="K64" s="152"/>
      <c r="L64" s="113">
        <f>ROUND((($B$19/50)^L$10)*L$9*$A$64/1000,0)</f>
        <v>1481</v>
      </c>
      <c r="M64" s="108"/>
      <c r="N64" s="107">
        <f>ROUND((($B$19/50)^N$10)*N$9*$A$64/1000,0)</f>
        <v>2433</v>
      </c>
      <c r="O64" s="151"/>
      <c r="P64" s="109">
        <f>ROUND((($B$19/50)^P$10)*P$9*$A$64/1000,0)</f>
        <v>1691</v>
      </c>
      <c r="Q64" s="108"/>
      <c r="R64" s="107">
        <f>ROUND((($B$19/50)^R$10)*R$9*$A$64/1000,0)</f>
        <v>2786</v>
      </c>
      <c r="S64" s="152"/>
      <c r="T64" s="113">
        <f>ROUND((($B$19/50)^T$10)*T$9*$A$64/1000,0)</f>
        <v>1897</v>
      </c>
      <c r="U64" s="108"/>
      <c r="V64" s="107">
        <f>ROUND((($B$19/50)^V$10)*V$9*$A$64/1000,0)</f>
        <v>3136</v>
      </c>
      <c r="W64" s="151"/>
      <c r="X64" s="109">
        <f>ROUND((($B$19/50)^X$10)*X$9*$A$64/1000,0)</f>
        <v>2107</v>
      </c>
      <c r="Y64" s="108"/>
      <c r="Z64" s="107">
        <f>ROUND((($B$19/50)^Z$10)*Z$9*$A$64/1000,0)</f>
        <v>3483</v>
      </c>
      <c r="AA64" s="152"/>
      <c r="AB64" s="113">
        <f>ROUND((($B$19/50)^AB$10)*AB$9*$A$64/1000,0)</f>
        <v>2314</v>
      </c>
      <c r="AC64" s="108"/>
      <c r="AD64" s="107">
        <f>ROUND((($B$19/50)^AD$10)*AD$9*$A$64/1000,0)</f>
        <v>3815</v>
      </c>
      <c r="AE64" s="151"/>
    </row>
    <row r="65" spans="1:31" x14ac:dyDescent="0.25">
      <c r="A65" s="100">
        <v>1420</v>
      </c>
      <c r="B65" s="221"/>
      <c r="C65" s="238"/>
      <c r="D65" s="111"/>
      <c r="E65" s="107">
        <f>ROUND((($B$19/50)^E$10)*E$9*$A$65/1000,0)</f>
        <v>838</v>
      </c>
      <c r="F65" s="108"/>
      <c r="G65" s="112">
        <f>ROUND((($B$19/50)^G$10)*G$9*$A$65/1000,0)</f>
        <v>1338</v>
      </c>
      <c r="H65" s="110"/>
      <c r="I65" s="107">
        <f>ROUND((($B$19/50)^I$10)*I$9*$A$65/1000,0)</f>
        <v>1004</v>
      </c>
      <c r="J65" s="108"/>
      <c r="K65" s="116">
        <f>ROUND((($B$19/50)^K$10)*K$9*$A$65/1000,0)</f>
        <v>1634</v>
      </c>
      <c r="L65" s="111"/>
      <c r="M65" s="107">
        <f>ROUND((($B$19/50)^M$10)*M$9*$A$65/1000,0)</f>
        <v>1166</v>
      </c>
      <c r="N65" s="108"/>
      <c r="O65" s="112">
        <f>ROUND((($B$19/50)^O$10)*O$9*$A$65/1000,0)</f>
        <v>1924</v>
      </c>
      <c r="P65" s="110"/>
      <c r="Q65" s="107">
        <f>ROUND((($B$19/50)^Q$10)*Q$9*$A$65/1000,0)</f>
        <v>1325</v>
      </c>
      <c r="R65" s="108"/>
      <c r="S65" s="116">
        <f>ROUND((($B$19/50)^S$10)*S$9*$A$65/1000,0)</f>
        <v>2211</v>
      </c>
      <c r="T65" s="111"/>
      <c r="U65" s="107">
        <f>ROUND((($B$19/50)^U$10)*U$9*$A$65/1000,0)</f>
        <v>1485</v>
      </c>
      <c r="V65" s="108"/>
      <c r="W65" s="112">
        <f>ROUND((($B$19/50)^W$10)*W$9*$A$65/1000,0)</f>
        <v>2486</v>
      </c>
      <c r="X65" s="110"/>
      <c r="Y65" s="107">
        <f>ROUND((($B$19/50)^Y$10)*Y$9*$A$65/1000,0)</f>
        <v>1644</v>
      </c>
      <c r="Z65" s="108"/>
      <c r="AA65" s="116">
        <f>ROUND((($B$19/50)^AA$10)*AA$9*$A$65/1000,0)</f>
        <v>2776</v>
      </c>
      <c r="AB65" s="111"/>
      <c r="AC65" s="107">
        <f>ROUND((($B$19/50)^AC$10)*AC$9*$A$65/1000,0)</f>
        <v>1803</v>
      </c>
      <c r="AD65" s="108"/>
      <c r="AE65" s="112">
        <f>ROUND((($B$19/50)^AE$10)*AE$9*$A$65/1000,0)</f>
        <v>3066</v>
      </c>
    </row>
    <row r="66" spans="1:31" x14ac:dyDescent="0.25">
      <c r="A66" s="100">
        <v>1440</v>
      </c>
      <c r="B66" s="221"/>
      <c r="C66" s="238"/>
      <c r="D66" s="113">
        <f>ROUND((($B$19/50)^D$10)*D$9*$A$66/1000,0)</f>
        <v>1084</v>
      </c>
      <c r="E66" s="108"/>
      <c r="F66" s="107">
        <f>ROUND((($B$19/50)^F$10)*F$9*$A$66/1000,0)</f>
        <v>1764</v>
      </c>
      <c r="G66" s="151"/>
      <c r="H66" s="109">
        <f>ROUND((($B$19/50)^H$10)*H$9*$A$66/1000,0)</f>
        <v>1308</v>
      </c>
      <c r="I66" s="108"/>
      <c r="J66" s="107">
        <f>ROUND((($B$19/50)^J$10)*J$9*$A$66/1000,0)</f>
        <v>2136</v>
      </c>
      <c r="K66" s="152"/>
      <c r="L66" s="113">
        <f>ROUND((($B$19/50)^L$10)*L$9*$A$66/1000,0)</f>
        <v>1524</v>
      </c>
      <c r="M66" s="108"/>
      <c r="N66" s="107">
        <f>ROUND((($B$19/50)^N$10)*N$9*$A$66/1000,0)</f>
        <v>2503</v>
      </c>
      <c r="O66" s="151"/>
      <c r="P66" s="109">
        <f>ROUND((($B$19/50)^P$10)*P$9*$A$66/1000,0)</f>
        <v>1740</v>
      </c>
      <c r="Q66" s="108"/>
      <c r="R66" s="107">
        <f>ROUND((($B$19/50)^R$10)*R$9*$A$66/1000,0)</f>
        <v>2866</v>
      </c>
      <c r="S66" s="152"/>
      <c r="T66" s="113">
        <f>ROUND((($B$19/50)^T$10)*T$9*$A$66/1000,0)</f>
        <v>1951</v>
      </c>
      <c r="U66" s="108"/>
      <c r="V66" s="107">
        <f>ROUND((($B$19/50)^V$10)*V$9*$A$66/1000,0)</f>
        <v>3226</v>
      </c>
      <c r="W66" s="151"/>
      <c r="X66" s="109">
        <f>ROUND((($B$19/50)^X$10)*X$9*$A$66/1000,0)</f>
        <v>2167</v>
      </c>
      <c r="Y66" s="108"/>
      <c r="Z66" s="107">
        <f>ROUND((($B$19/50)^Z$10)*Z$9*$A$66/1000,0)</f>
        <v>3583</v>
      </c>
      <c r="AA66" s="152"/>
      <c r="AB66" s="113">
        <f>ROUND((($B$19/50)^AB$10)*AB$9*$A$66/1000,0)</f>
        <v>2380</v>
      </c>
      <c r="AC66" s="108"/>
      <c r="AD66" s="107">
        <f>ROUND((($B$19/50)^AD$10)*AD$9*$A$66/1000,0)</f>
        <v>3924</v>
      </c>
      <c r="AE66" s="151"/>
    </row>
    <row r="67" spans="1:31" x14ac:dyDescent="0.25">
      <c r="A67" s="100">
        <v>1480</v>
      </c>
      <c r="B67" s="221"/>
      <c r="C67" s="238"/>
      <c r="D67" s="113">
        <f t="shared" ref="D67:AE67" si="9">ROUND((($B$19/50)^D$10)*D$9*$A$67/1000,0)</f>
        <v>1114</v>
      </c>
      <c r="E67" s="107">
        <f t="shared" si="9"/>
        <v>873</v>
      </c>
      <c r="F67" s="107">
        <f t="shared" si="9"/>
        <v>1813</v>
      </c>
      <c r="G67" s="112">
        <f t="shared" si="9"/>
        <v>1394</v>
      </c>
      <c r="H67" s="109">
        <f t="shared" si="9"/>
        <v>1344</v>
      </c>
      <c r="I67" s="107">
        <f t="shared" si="9"/>
        <v>1046</v>
      </c>
      <c r="J67" s="107">
        <f t="shared" si="9"/>
        <v>2195</v>
      </c>
      <c r="K67" s="116">
        <f t="shared" si="9"/>
        <v>1703</v>
      </c>
      <c r="L67" s="113">
        <f t="shared" si="9"/>
        <v>1566</v>
      </c>
      <c r="M67" s="107">
        <f t="shared" si="9"/>
        <v>1215</v>
      </c>
      <c r="N67" s="107">
        <f t="shared" si="9"/>
        <v>2572</v>
      </c>
      <c r="O67" s="112">
        <f t="shared" si="9"/>
        <v>2005</v>
      </c>
      <c r="P67" s="109">
        <f t="shared" si="9"/>
        <v>1788</v>
      </c>
      <c r="Q67" s="107">
        <f t="shared" si="9"/>
        <v>1381</v>
      </c>
      <c r="R67" s="107">
        <f t="shared" si="9"/>
        <v>2945</v>
      </c>
      <c r="S67" s="116">
        <f t="shared" si="9"/>
        <v>2304</v>
      </c>
      <c r="T67" s="113">
        <f t="shared" si="9"/>
        <v>2005</v>
      </c>
      <c r="U67" s="107">
        <f t="shared" si="9"/>
        <v>1548</v>
      </c>
      <c r="V67" s="107">
        <f t="shared" si="9"/>
        <v>3315</v>
      </c>
      <c r="W67" s="112">
        <f t="shared" si="9"/>
        <v>2591</v>
      </c>
      <c r="X67" s="109">
        <f t="shared" si="9"/>
        <v>2227</v>
      </c>
      <c r="Y67" s="107">
        <f t="shared" si="9"/>
        <v>1714</v>
      </c>
      <c r="Z67" s="107">
        <f t="shared" si="9"/>
        <v>3682</v>
      </c>
      <c r="AA67" s="116">
        <f t="shared" si="9"/>
        <v>2893</v>
      </c>
      <c r="AB67" s="113">
        <f t="shared" si="9"/>
        <v>2446</v>
      </c>
      <c r="AC67" s="107">
        <f t="shared" si="9"/>
        <v>1880</v>
      </c>
      <c r="AD67" s="107">
        <f t="shared" si="9"/>
        <v>4033</v>
      </c>
      <c r="AE67" s="112">
        <f t="shared" si="9"/>
        <v>3195</v>
      </c>
    </row>
    <row r="68" spans="1:31" x14ac:dyDescent="0.25">
      <c r="A68" s="100">
        <v>1520</v>
      </c>
      <c r="B68" s="221"/>
      <c r="C68" s="238"/>
      <c r="D68" s="113">
        <f>ROUND((($B$19/50)^D$10)*D$9*$A$68/1000,0)</f>
        <v>1145</v>
      </c>
      <c r="E68" s="108"/>
      <c r="F68" s="107">
        <f>ROUND((($B$19/50)^F$10)*F$9*$A$68/1000,0)</f>
        <v>1862</v>
      </c>
      <c r="G68" s="151"/>
      <c r="H68" s="109">
        <f>ROUND((($B$19/50)^H$10)*H$9*$A$68/1000,0)</f>
        <v>1380</v>
      </c>
      <c r="I68" s="108"/>
      <c r="J68" s="107">
        <f>ROUND((($B$19/50)^J$10)*J$9*$A$68/1000,0)</f>
        <v>2254</v>
      </c>
      <c r="K68" s="152"/>
      <c r="L68" s="113">
        <f>ROUND((($B$19/50)^L$10)*L$9*$A$68/1000,0)</f>
        <v>1608</v>
      </c>
      <c r="M68" s="108"/>
      <c r="N68" s="107">
        <f>ROUND((($B$19/50)^N$10)*N$9*$A$68/1000,0)</f>
        <v>2642</v>
      </c>
      <c r="O68" s="151"/>
      <c r="P68" s="109">
        <f>ROUND((($B$19/50)^P$10)*P$9*$A$68/1000,0)</f>
        <v>1836</v>
      </c>
      <c r="Q68" s="108"/>
      <c r="R68" s="107">
        <f>ROUND((($B$19/50)^R$10)*R$9*$A$68/1000,0)</f>
        <v>3025</v>
      </c>
      <c r="S68" s="152"/>
      <c r="T68" s="113">
        <f>ROUND((($B$19/50)^T$10)*T$9*$A$68/1000,0)</f>
        <v>2060</v>
      </c>
      <c r="U68" s="108"/>
      <c r="V68" s="107">
        <f>ROUND((($B$19/50)^V$10)*V$9*$A$68/1000,0)</f>
        <v>3405</v>
      </c>
      <c r="W68" s="151"/>
      <c r="X68" s="109">
        <f>ROUND((($B$19/50)^X$10)*X$9*$A$68/1000,0)</f>
        <v>2288</v>
      </c>
      <c r="Y68" s="108"/>
      <c r="Z68" s="107">
        <f>ROUND((($B$19/50)^Z$10)*Z$9*$A$68/1000,0)</f>
        <v>3782</v>
      </c>
      <c r="AA68" s="152"/>
      <c r="AB68" s="113">
        <f>ROUND((($B$19/50)^AB$10)*AB$9*$A$68/1000,0)</f>
        <v>2513</v>
      </c>
      <c r="AC68" s="108"/>
      <c r="AD68" s="107">
        <f>ROUND((($B$19/50)^AD$10)*AD$9*$A$68/1000,0)</f>
        <v>4142</v>
      </c>
      <c r="AE68" s="151"/>
    </row>
    <row r="69" spans="1:31" x14ac:dyDescent="0.25">
      <c r="A69" s="100">
        <v>1540</v>
      </c>
      <c r="B69" s="221"/>
      <c r="C69" s="238"/>
      <c r="D69" s="111"/>
      <c r="E69" s="107">
        <f>ROUND((($B$19/50)^E$10)*E$9*$A$69/1000,0)</f>
        <v>909</v>
      </c>
      <c r="F69" s="108"/>
      <c r="G69" s="112">
        <f>ROUND((($B$19/50)^G$10)*G$9*$A$69/1000,0)</f>
        <v>1451</v>
      </c>
      <c r="H69" s="110"/>
      <c r="I69" s="107">
        <f>ROUND((($B$19/50)^I$10)*I$9*$A$69/1000,0)</f>
        <v>1089</v>
      </c>
      <c r="J69" s="108"/>
      <c r="K69" s="116">
        <f>ROUND((($B$19/50)^K$10)*K$9*$A$69/1000,0)</f>
        <v>1773</v>
      </c>
      <c r="L69" s="111"/>
      <c r="M69" s="107">
        <f>ROUND((($B$19/50)^M$10)*M$9*$A$69/1000,0)</f>
        <v>1264</v>
      </c>
      <c r="N69" s="108"/>
      <c r="O69" s="112">
        <f>ROUND((($B$19/50)^O$10)*O$9*$A$69/1000,0)</f>
        <v>2087</v>
      </c>
      <c r="P69" s="110"/>
      <c r="Q69" s="107">
        <f>ROUND((($B$19/50)^Q$10)*Q$9*$A$69/1000,0)</f>
        <v>1437</v>
      </c>
      <c r="R69" s="108"/>
      <c r="S69" s="116">
        <f>ROUND((($B$19/50)^S$10)*S$9*$A$69/1000,0)</f>
        <v>2398</v>
      </c>
      <c r="T69" s="111"/>
      <c r="U69" s="107">
        <f>ROUND((($B$19/50)^U$10)*U$9*$A$69/1000,0)</f>
        <v>1611</v>
      </c>
      <c r="V69" s="108"/>
      <c r="W69" s="112">
        <f>ROUND((($B$19/50)^W$10)*W$9*$A$69/1000,0)</f>
        <v>2697</v>
      </c>
      <c r="X69" s="110"/>
      <c r="Y69" s="107">
        <f>ROUND((($B$19/50)^Y$10)*Y$9*$A$69/1000,0)</f>
        <v>1783</v>
      </c>
      <c r="Z69" s="108"/>
      <c r="AA69" s="116">
        <f>ROUND((($B$19/50)^AA$10)*AA$9*$A$69/1000,0)</f>
        <v>3011</v>
      </c>
      <c r="AB69" s="111"/>
      <c r="AC69" s="107">
        <f>ROUND((($B$19/50)^AC$10)*AC$9*$A$69/1000,0)</f>
        <v>1956</v>
      </c>
      <c r="AD69" s="108"/>
      <c r="AE69" s="112">
        <f>ROUND((($B$19/50)^AE$10)*AE$9*$A$69/1000,0)</f>
        <v>3325</v>
      </c>
    </row>
    <row r="70" spans="1:31" x14ac:dyDescent="0.25">
      <c r="A70" s="100">
        <v>1560</v>
      </c>
      <c r="B70" s="221"/>
      <c r="C70" s="238"/>
      <c r="D70" s="113">
        <f>ROUND((($B$19/50)^D$10)*D$9*$A$70/1000,0)</f>
        <v>1175</v>
      </c>
      <c r="E70" s="108"/>
      <c r="F70" s="107">
        <f>ROUND((($B$19/50)^F$10)*F$9*$A$70/1000,0)</f>
        <v>1911</v>
      </c>
      <c r="G70" s="151"/>
      <c r="H70" s="109">
        <f>ROUND((($B$19/50)^H$10)*H$9*$A$70/1000,0)</f>
        <v>1416</v>
      </c>
      <c r="I70" s="108"/>
      <c r="J70" s="107">
        <f>ROUND((($B$19/50)^J$10)*J$9*$A$70/1000,0)</f>
        <v>2313</v>
      </c>
      <c r="K70" s="152"/>
      <c r="L70" s="113">
        <f>ROUND((($B$19/50)^L$10)*L$9*$A$70/1000,0)</f>
        <v>1650</v>
      </c>
      <c r="M70" s="108"/>
      <c r="N70" s="107">
        <f>ROUND((($B$19/50)^N$10)*N$9*$A$70/1000,0)</f>
        <v>2711</v>
      </c>
      <c r="O70" s="151"/>
      <c r="P70" s="109">
        <f>ROUND((($B$19/50)^P$10)*P$9*$A$70/1000,0)</f>
        <v>1884</v>
      </c>
      <c r="Q70" s="108"/>
      <c r="R70" s="107">
        <f>ROUND((($B$19/50)^R$10)*R$9*$A$70/1000,0)</f>
        <v>3104</v>
      </c>
      <c r="S70" s="152"/>
      <c r="T70" s="113">
        <f>ROUND((($B$19/50)^T$10)*T$9*$A$70/1000,0)</f>
        <v>2114</v>
      </c>
      <c r="U70" s="108"/>
      <c r="V70" s="107">
        <f>ROUND((($B$19/50)^V$10)*V$9*$A$70/1000,0)</f>
        <v>3494</v>
      </c>
      <c r="W70" s="151"/>
      <c r="X70" s="109">
        <f>ROUND((($B$19/50)^X$10)*X$9*$A$70/1000,0)</f>
        <v>2348</v>
      </c>
      <c r="Y70" s="108"/>
      <c r="Z70" s="107">
        <f>ROUND((($B$19/50)^Z$10)*Z$9*$A$70/1000,0)</f>
        <v>3881</v>
      </c>
      <c r="AA70" s="152"/>
      <c r="AB70" s="113">
        <f>ROUND((($B$19/50)^AB$10)*AB$9*$A$70/1000,0)</f>
        <v>2579</v>
      </c>
      <c r="AC70" s="108"/>
      <c r="AD70" s="107">
        <f>ROUND((($B$19/50)^AD$10)*AD$9*$A$70/1000,0)</f>
        <v>4251</v>
      </c>
      <c r="AE70" s="151"/>
    </row>
    <row r="71" spans="1:31" x14ac:dyDescent="0.25">
      <c r="A71" s="100">
        <v>1600</v>
      </c>
      <c r="B71" s="221"/>
      <c r="C71" s="238"/>
      <c r="D71" s="113">
        <f t="shared" ref="D71:AE71" si="10">ROUND((($B$19/50)^D$10)*D$9*$A$71/1000,0)</f>
        <v>1205</v>
      </c>
      <c r="E71" s="107">
        <f t="shared" si="10"/>
        <v>944</v>
      </c>
      <c r="F71" s="107">
        <f t="shared" si="10"/>
        <v>1960</v>
      </c>
      <c r="G71" s="112">
        <f t="shared" si="10"/>
        <v>1507</v>
      </c>
      <c r="H71" s="109">
        <f t="shared" si="10"/>
        <v>1453</v>
      </c>
      <c r="I71" s="107">
        <f t="shared" si="10"/>
        <v>1131</v>
      </c>
      <c r="J71" s="107">
        <f t="shared" si="10"/>
        <v>2373</v>
      </c>
      <c r="K71" s="116">
        <f t="shared" si="10"/>
        <v>1842</v>
      </c>
      <c r="L71" s="113">
        <f t="shared" si="10"/>
        <v>1693</v>
      </c>
      <c r="M71" s="107">
        <f t="shared" si="10"/>
        <v>1314</v>
      </c>
      <c r="N71" s="107">
        <f t="shared" si="10"/>
        <v>2781</v>
      </c>
      <c r="O71" s="112">
        <f t="shared" si="10"/>
        <v>2168</v>
      </c>
      <c r="P71" s="109">
        <f t="shared" si="10"/>
        <v>1933</v>
      </c>
      <c r="Q71" s="107">
        <f t="shared" si="10"/>
        <v>1493</v>
      </c>
      <c r="R71" s="107">
        <f t="shared" si="10"/>
        <v>3184</v>
      </c>
      <c r="S71" s="116">
        <f t="shared" si="10"/>
        <v>2491</v>
      </c>
      <c r="T71" s="113">
        <f t="shared" si="10"/>
        <v>2168</v>
      </c>
      <c r="U71" s="107">
        <f t="shared" si="10"/>
        <v>1674</v>
      </c>
      <c r="V71" s="107">
        <f t="shared" si="10"/>
        <v>3584</v>
      </c>
      <c r="W71" s="112">
        <f t="shared" si="10"/>
        <v>2802</v>
      </c>
      <c r="X71" s="109">
        <f t="shared" si="10"/>
        <v>2408</v>
      </c>
      <c r="Y71" s="107">
        <f t="shared" si="10"/>
        <v>1853</v>
      </c>
      <c r="Z71" s="107">
        <f t="shared" si="10"/>
        <v>3981</v>
      </c>
      <c r="AA71" s="116">
        <f t="shared" si="10"/>
        <v>3128</v>
      </c>
      <c r="AB71" s="113">
        <f t="shared" si="10"/>
        <v>2645</v>
      </c>
      <c r="AC71" s="107">
        <f t="shared" si="10"/>
        <v>2032</v>
      </c>
      <c r="AD71" s="107">
        <f t="shared" si="10"/>
        <v>4360</v>
      </c>
      <c r="AE71" s="112">
        <f t="shared" si="10"/>
        <v>3454</v>
      </c>
    </row>
    <row r="72" spans="1:31" x14ac:dyDescent="0.25">
      <c r="A72" s="100">
        <v>1640</v>
      </c>
      <c r="B72" s="221"/>
      <c r="C72" s="238"/>
      <c r="D72" s="113">
        <f>ROUND((($B$19/50)^D$10)*D$9*$A$72/1000,0)</f>
        <v>1235</v>
      </c>
      <c r="E72" s="108"/>
      <c r="F72" s="107">
        <f>ROUND((($B$19/50)^F$10)*F$9*$A$72/1000,0)</f>
        <v>2009</v>
      </c>
      <c r="G72" s="151"/>
      <c r="H72" s="109">
        <f>ROUND((($B$19/50)^H$10)*H$9*$A$72/1000,0)</f>
        <v>1489</v>
      </c>
      <c r="I72" s="108"/>
      <c r="J72" s="107">
        <f>ROUND((($B$19/50)^J$10)*J$9*$A$72/1000,0)</f>
        <v>2432</v>
      </c>
      <c r="K72" s="152"/>
      <c r="L72" s="113">
        <f>ROUND((($B$19/50)^L$10)*L$9*$A$72/1000,0)</f>
        <v>1735</v>
      </c>
      <c r="M72" s="108"/>
      <c r="N72" s="107">
        <f>ROUND((($B$19/50)^N$10)*N$9*$A$72/1000,0)</f>
        <v>2850</v>
      </c>
      <c r="O72" s="151"/>
      <c r="P72" s="109">
        <f>ROUND((($B$19/50)^P$10)*P$9*$A$72/1000,0)</f>
        <v>1981</v>
      </c>
      <c r="Q72" s="108"/>
      <c r="R72" s="107">
        <f>ROUND((($B$19/50)^R$10)*R$9*$A$72/1000,0)</f>
        <v>3264</v>
      </c>
      <c r="S72" s="152"/>
      <c r="T72" s="113">
        <f>ROUND((($B$19/50)^T$10)*T$9*$A$72/1000,0)</f>
        <v>2222</v>
      </c>
      <c r="U72" s="108"/>
      <c r="V72" s="107">
        <f>ROUND((($B$19/50)^V$10)*V$9*$A$72/1000,0)</f>
        <v>3674</v>
      </c>
      <c r="W72" s="151"/>
      <c r="X72" s="109">
        <f>ROUND((($B$19/50)^X$10)*X$9*$A$72/1000,0)</f>
        <v>2468</v>
      </c>
      <c r="Y72" s="108"/>
      <c r="Z72" s="107">
        <f>ROUND((($B$19/50)^Z$10)*Z$9*$A$72/1000,0)</f>
        <v>4080</v>
      </c>
      <c r="AA72" s="152"/>
      <c r="AB72" s="113">
        <f>ROUND((($B$19/50)^AB$10)*AB$9*$A$72/1000,0)</f>
        <v>2711</v>
      </c>
      <c r="AC72" s="108"/>
      <c r="AD72" s="107">
        <f>ROUND((($B$19/50)^AD$10)*AD$9*$A$72/1000,0)</f>
        <v>4469</v>
      </c>
      <c r="AE72" s="151"/>
    </row>
    <row r="73" spans="1:31" x14ac:dyDescent="0.25">
      <c r="A73" s="100">
        <v>1660</v>
      </c>
      <c r="B73" s="221"/>
      <c r="C73" s="238"/>
      <c r="D73" s="111"/>
      <c r="E73" s="107">
        <f>ROUND((($B$19/50)^E$10)*E$9*$A$73/1000,0)</f>
        <v>979</v>
      </c>
      <c r="F73" s="108"/>
      <c r="G73" s="112">
        <f>ROUND((($B$19/50)^G$10)*G$9*$A$73/1000,0)</f>
        <v>1564</v>
      </c>
      <c r="H73" s="110"/>
      <c r="I73" s="107">
        <f>ROUND((($B$19/50)^I$10)*I$9*$A$73/1000,0)</f>
        <v>1174</v>
      </c>
      <c r="J73" s="108"/>
      <c r="K73" s="116">
        <f>ROUND((($B$19/50)^K$10)*K$9*$A$73/1000,0)</f>
        <v>1911</v>
      </c>
      <c r="L73" s="111"/>
      <c r="M73" s="154">
        <f>ROUND((($B$19/50)^M$10)*M$9*$A$73/1000,0)</f>
        <v>1363</v>
      </c>
      <c r="N73" s="108"/>
      <c r="O73" s="112">
        <f>ROUND((($B$19/50)^O$10)*O$9*$A$73/1000,0)</f>
        <v>2249</v>
      </c>
      <c r="P73" s="110"/>
      <c r="Q73" s="107">
        <f>ROUND((($B$19/50)^Q$10)*Q$9*$A$73/1000,0)</f>
        <v>1549</v>
      </c>
      <c r="R73" s="108"/>
      <c r="S73" s="116">
        <f>ROUND((($B$19/50)^S$10)*S$9*$A$73/1000,0)</f>
        <v>2585</v>
      </c>
      <c r="T73" s="111"/>
      <c r="U73" s="107">
        <f>ROUND((($B$19/50)^U$10)*U$9*$A$73/1000,0)</f>
        <v>1736</v>
      </c>
      <c r="V73" s="108"/>
      <c r="W73" s="112">
        <f>ROUND((($B$19/50)^W$10)*W$9*$A$73/1000,0)</f>
        <v>2907</v>
      </c>
      <c r="X73" s="110"/>
      <c r="Y73" s="107">
        <f>ROUND((($B$19/50)^Y$10)*Y$9*$A$73/1000,0)</f>
        <v>1922</v>
      </c>
      <c r="Z73" s="108"/>
      <c r="AA73" s="116">
        <f>ROUND((($B$19/50)^AA$10)*AA$9*$A$73/1000,0)</f>
        <v>3245</v>
      </c>
      <c r="AB73" s="111"/>
      <c r="AC73" s="107">
        <f>ROUND((($B$19/50)^AC$10)*AC$9*$A$73/1000,0)</f>
        <v>2108</v>
      </c>
      <c r="AD73" s="108"/>
      <c r="AE73" s="112">
        <f>ROUND((($B$19/50)^AE$10)*AE$9*$A$73/1000,0)</f>
        <v>3584</v>
      </c>
    </row>
    <row r="74" spans="1:31" x14ac:dyDescent="0.25">
      <c r="A74" s="100">
        <v>1680</v>
      </c>
      <c r="B74" s="221"/>
      <c r="C74" s="238"/>
      <c r="D74" s="113">
        <f>ROUND((($B$19/50)^D$10)*D$9*$A$74/1000,0)</f>
        <v>1265</v>
      </c>
      <c r="E74" s="108"/>
      <c r="F74" s="107">
        <f>ROUND((($B$19/50)^F$10)*F$9*$A$74/1000,0)</f>
        <v>2058</v>
      </c>
      <c r="G74" s="151"/>
      <c r="H74" s="109">
        <f>ROUND((($B$19/50)^H$10)*H$9*$A$74/1000,0)</f>
        <v>1525</v>
      </c>
      <c r="I74" s="108"/>
      <c r="J74" s="107">
        <f>ROUND((($B$19/50)^J$10)*J$9*$A$74/1000,0)</f>
        <v>2491</v>
      </c>
      <c r="K74" s="152"/>
      <c r="L74" s="113">
        <f>ROUND((($B$19/50)^L$10)*L$9*$A$74/1000,0)</f>
        <v>1777</v>
      </c>
      <c r="M74" s="108"/>
      <c r="N74" s="107">
        <f>ROUND((($B$19/50)^N$10)*N$9*$A$74/1000,0)</f>
        <v>2920</v>
      </c>
      <c r="O74" s="151"/>
      <c r="P74" s="109">
        <f>ROUND((($B$19/50)^P$10)*P$9*$A$74/1000,0)</f>
        <v>2029</v>
      </c>
      <c r="Q74" s="108"/>
      <c r="R74" s="107">
        <f>ROUND((($B$19/50)^R$10)*R$9*$A$74/1000,0)</f>
        <v>3343</v>
      </c>
      <c r="S74" s="152"/>
      <c r="T74" s="113">
        <f>ROUND((($B$19/50)^T$10)*T$9*$A$74/1000,0)</f>
        <v>2276</v>
      </c>
      <c r="U74" s="108"/>
      <c r="V74" s="107">
        <f>ROUND((($B$19/50)^V$10)*V$9*$A$74/1000,0)</f>
        <v>3763</v>
      </c>
      <c r="W74" s="151"/>
      <c r="X74" s="109">
        <f>ROUND((($B$19/50)^X$10)*X$9*$A$74/1000,0)</f>
        <v>2528</v>
      </c>
      <c r="Y74" s="108"/>
      <c r="Z74" s="107">
        <f>ROUND((($B$19/50)^Z$10)*Z$9*$A$74/1000,0)</f>
        <v>4180</v>
      </c>
      <c r="AA74" s="152"/>
      <c r="AB74" s="113">
        <f>ROUND((($B$19/50)^AB$10)*AB$9*$A$74/1000,0)</f>
        <v>2777</v>
      </c>
      <c r="AC74" s="108"/>
      <c r="AD74" s="107">
        <f>ROUND((($B$19/50)^AD$10)*AD$9*$A$74/1000,0)</f>
        <v>4578</v>
      </c>
      <c r="AE74" s="151"/>
    </row>
    <row r="75" spans="1:31" x14ac:dyDescent="0.25">
      <c r="A75" s="100">
        <v>1720</v>
      </c>
      <c r="B75" s="221"/>
      <c r="C75" s="238"/>
      <c r="D75" s="113">
        <f t="shared" ref="D75:AE75" si="11">ROUND((($B$19/50)^D$10)*D$9*$A$75/1000,0)</f>
        <v>1295</v>
      </c>
      <c r="E75" s="107">
        <f t="shared" si="11"/>
        <v>1015</v>
      </c>
      <c r="F75" s="107">
        <f t="shared" si="11"/>
        <v>2107</v>
      </c>
      <c r="G75" s="112">
        <f t="shared" si="11"/>
        <v>1620</v>
      </c>
      <c r="H75" s="109">
        <f t="shared" si="11"/>
        <v>1562</v>
      </c>
      <c r="I75" s="107">
        <f t="shared" si="11"/>
        <v>1216</v>
      </c>
      <c r="J75" s="107">
        <f t="shared" si="11"/>
        <v>2551</v>
      </c>
      <c r="K75" s="116">
        <f t="shared" si="11"/>
        <v>1980</v>
      </c>
      <c r="L75" s="113">
        <f t="shared" si="11"/>
        <v>1820</v>
      </c>
      <c r="M75" s="107">
        <f t="shared" si="11"/>
        <v>1412</v>
      </c>
      <c r="N75" s="107">
        <f t="shared" si="11"/>
        <v>2989</v>
      </c>
      <c r="O75" s="112">
        <f t="shared" si="11"/>
        <v>2331</v>
      </c>
      <c r="P75" s="109">
        <f t="shared" si="11"/>
        <v>2078</v>
      </c>
      <c r="Q75" s="107">
        <f t="shared" si="11"/>
        <v>1605</v>
      </c>
      <c r="R75" s="107">
        <f t="shared" si="11"/>
        <v>3423</v>
      </c>
      <c r="S75" s="116">
        <f t="shared" si="11"/>
        <v>2678</v>
      </c>
      <c r="T75" s="113">
        <f t="shared" si="11"/>
        <v>2331</v>
      </c>
      <c r="U75" s="107">
        <f t="shared" si="11"/>
        <v>1799</v>
      </c>
      <c r="V75" s="107">
        <f t="shared" si="11"/>
        <v>3853</v>
      </c>
      <c r="W75" s="112">
        <f t="shared" si="11"/>
        <v>3012</v>
      </c>
      <c r="X75" s="109">
        <f t="shared" si="11"/>
        <v>2589</v>
      </c>
      <c r="Y75" s="107">
        <f t="shared" si="11"/>
        <v>1992</v>
      </c>
      <c r="Z75" s="107">
        <f t="shared" si="11"/>
        <v>4279</v>
      </c>
      <c r="AA75" s="116">
        <f t="shared" si="11"/>
        <v>3363</v>
      </c>
      <c r="AB75" s="113">
        <f t="shared" si="11"/>
        <v>2843</v>
      </c>
      <c r="AC75" s="107">
        <f t="shared" si="11"/>
        <v>2184</v>
      </c>
      <c r="AD75" s="107">
        <f t="shared" si="11"/>
        <v>4687</v>
      </c>
      <c r="AE75" s="112">
        <f t="shared" si="11"/>
        <v>3713</v>
      </c>
    </row>
    <row r="76" spans="1:31" x14ac:dyDescent="0.25">
      <c r="A76" s="100">
        <v>1760</v>
      </c>
      <c r="B76" s="221"/>
      <c r="C76" s="238"/>
      <c r="D76" s="113">
        <f>ROUND((($B$19/50)^D$10)*D$9*$A$76/1000,0)</f>
        <v>1325</v>
      </c>
      <c r="E76" s="108"/>
      <c r="F76" s="107">
        <f>ROUND((($B$19/50)^F$10)*F$9*$A$76/1000,0)</f>
        <v>2156</v>
      </c>
      <c r="G76" s="151"/>
      <c r="H76" s="109">
        <f>ROUND((($B$19/50)^H$10)*H$9*$A$76/1000,0)</f>
        <v>1598</v>
      </c>
      <c r="I76" s="108"/>
      <c r="J76" s="107">
        <f>ROUND((($B$19/50)^J$10)*J$9*$A$76/1000,0)</f>
        <v>2610</v>
      </c>
      <c r="K76" s="152"/>
      <c r="L76" s="113">
        <f>ROUND((($B$19/50)^L$10)*L$9*$A$76/1000,0)</f>
        <v>1862</v>
      </c>
      <c r="M76" s="108"/>
      <c r="N76" s="107">
        <f>ROUND((($B$19/50)^N$10)*N$9*$A$76/1000,0)</f>
        <v>3059</v>
      </c>
      <c r="O76" s="151"/>
      <c r="P76" s="109">
        <f>ROUND((($B$19/50)^P$10)*P$9*$A$76/1000,0)</f>
        <v>2126</v>
      </c>
      <c r="Q76" s="108"/>
      <c r="R76" s="107">
        <f>ROUND((($B$19/50)^R$10)*R$9*$A$76/1000,0)</f>
        <v>3502</v>
      </c>
      <c r="S76" s="152"/>
      <c r="T76" s="113">
        <f>ROUND((($B$19/50)^T$10)*T$9*$A$76/1000,0)</f>
        <v>2385</v>
      </c>
      <c r="U76" s="108"/>
      <c r="V76" s="107">
        <f>ROUND((($B$19/50)^V$10)*V$9*$A$76/1000,0)</f>
        <v>3942</v>
      </c>
      <c r="W76" s="151"/>
      <c r="X76" s="109">
        <f>ROUND((($B$19/50)^X$10)*X$9*$A$76/1000,0)</f>
        <v>2649</v>
      </c>
      <c r="Y76" s="108"/>
      <c r="Z76" s="107">
        <f>ROUND((($B$19/50)^Z$10)*Z$9*$A$76/1000,0)</f>
        <v>4379</v>
      </c>
      <c r="AA76" s="152"/>
      <c r="AB76" s="113">
        <f>ROUND((($B$19/50)^AB$10)*AB$9*$A$76/1000,0)</f>
        <v>2909</v>
      </c>
      <c r="AC76" s="108"/>
      <c r="AD76" s="107">
        <f>ROUND((($B$19/50)^AD$10)*AD$9*$A$76/1000,0)</f>
        <v>4796</v>
      </c>
      <c r="AE76" s="151"/>
    </row>
    <row r="77" spans="1:31" x14ac:dyDescent="0.25">
      <c r="A77" s="100">
        <v>1780</v>
      </c>
      <c r="B77" s="221"/>
      <c r="C77" s="238"/>
      <c r="D77" s="111"/>
      <c r="E77" s="107">
        <f>ROUND((($B$19/50)^E$10)*E$9*$A$77/1000,0)</f>
        <v>1050</v>
      </c>
      <c r="F77" s="108"/>
      <c r="G77" s="112">
        <f>ROUND((($B$19/50)^G$10)*G$9*$A$77/1000,0)</f>
        <v>1677</v>
      </c>
      <c r="H77" s="110"/>
      <c r="I77" s="107">
        <f>ROUND((($B$19/50)^I$10)*I$9*$A$77/1000,0)</f>
        <v>1258</v>
      </c>
      <c r="J77" s="108"/>
      <c r="K77" s="116">
        <f>ROUND((($B$19/50)^K$10)*K$9*$A$77/1000,0)</f>
        <v>2049</v>
      </c>
      <c r="L77" s="111"/>
      <c r="M77" s="107">
        <f>ROUND((($B$19/50)^M$10)*M$9*$A$77/1000,0)</f>
        <v>1461</v>
      </c>
      <c r="N77" s="108"/>
      <c r="O77" s="112">
        <f>ROUND((($B$19/50)^O$10)*O$9*$A$77/1000,0)</f>
        <v>2412</v>
      </c>
      <c r="P77" s="110"/>
      <c r="Q77" s="107">
        <f>ROUND((($B$19/50)^Q$10)*Q$9*$A$77/1000,0)</f>
        <v>1661</v>
      </c>
      <c r="R77" s="108"/>
      <c r="S77" s="116">
        <f>ROUND((($B$19/50)^S$10)*S$9*$A$77/1000,0)</f>
        <v>2771</v>
      </c>
      <c r="T77" s="111"/>
      <c r="U77" s="107">
        <f>ROUND((($B$19/50)^U$10)*U$9*$A$77/1000,0)</f>
        <v>1862</v>
      </c>
      <c r="V77" s="108"/>
      <c r="W77" s="112">
        <f>ROUND((($B$19/50)^W$10)*W$9*$A$77/1000,0)</f>
        <v>3117</v>
      </c>
      <c r="X77" s="110"/>
      <c r="Y77" s="107">
        <f>ROUND((($B$19/50)^Y$10)*Y$9*$A$77/1000,0)</f>
        <v>2061</v>
      </c>
      <c r="Z77" s="108"/>
      <c r="AA77" s="116">
        <f>ROUND((($B$19/50)^AA$10)*AA$9*$A$77/1000,0)</f>
        <v>3480</v>
      </c>
      <c r="AB77" s="111"/>
      <c r="AC77" s="107">
        <f>ROUND((($B$19/50)^AC$10)*AC$9*$A$77/1000,0)</f>
        <v>2261</v>
      </c>
      <c r="AD77" s="108"/>
      <c r="AE77" s="112">
        <f>ROUND((($B$19/50)^AE$10)*AE$9*$A$77/1000,0)</f>
        <v>3843</v>
      </c>
    </row>
    <row r="78" spans="1:31" x14ac:dyDescent="0.25">
      <c r="A78" s="100">
        <v>1800</v>
      </c>
      <c r="B78" s="221"/>
      <c r="C78" s="238"/>
      <c r="D78" s="113">
        <f>ROUND((($B$19/50)^D$10)*D$9*$A$78/1000,0)</f>
        <v>1355</v>
      </c>
      <c r="E78" s="108"/>
      <c r="F78" s="107">
        <f>ROUND((($B$19/50)^F$10)*F$9*$A$78/1000,0)</f>
        <v>2205</v>
      </c>
      <c r="G78" s="151"/>
      <c r="H78" s="109">
        <f>ROUND((($B$19/50)^H$10)*H$9*$A$78/1000,0)</f>
        <v>1634</v>
      </c>
      <c r="I78" s="108"/>
      <c r="J78" s="107">
        <f>ROUND((($B$19/50)^J$10)*J$9*$A$78/1000,0)</f>
        <v>2669</v>
      </c>
      <c r="K78" s="152"/>
      <c r="L78" s="113">
        <f>ROUND((($B$19/50)^L$10)*L$9*$A$78/1000,0)</f>
        <v>1904</v>
      </c>
      <c r="M78" s="108"/>
      <c r="N78" s="107">
        <f>ROUND((($B$19/50)^N$10)*N$9*$A$78/1000,0)</f>
        <v>3128</v>
      </c>
      <c r="O78" s="151"/>
      <c r="P78" s="109">
        <f>ROUND((($B$19/50)^P$10)*P$9*$A$78/1000,0)</f>
        <v>2174</v>
      </c>
      <c r="Q78" s="108"/>
      <c r="R78" s="107">
        <f>ROUND((($B$19/50)^R$10)*R$9*$A$78/1000,0)</f>
        <v>3582</v>
      </c>
      <c r="S78" s="152"/>
      <c r="T78" s="113">
        <f>ROUND((($B$19/50)^T$10)*T$9*$A$78/1000,0)</f>
        <v>2439</v>
      </c>
      <c r="U78" s="108"/>
      <c r="V78" s="107">
        <f>ROUND((($B$19/50)^V$10)*V$9*$A$78/1000,0)</f>
        <v>4032</v>
      </c>
      <c r="W78" s="151"/>
      <c r="X78" s="109">
        <f>ROUND((($B$19/50)^X$10)*X$9*$A$78/1000,0)</f>
        <v>2709</v>
      </c>
      <c r="Y78" s="108"/>
      <c r="Z78" s="107">
        <f>ROUND((($B$19/50)^Z$10)*Z$9*$A$78/1000,0)</f>
        <v>4478</v>
      </c>
      <c r="AA78" s="152"/>
      <c r="AB78" s="113">
        <f>ROUND((($B$19/50)^AB$10)*AB$9*$A$78/1000,0)</f>
        <v>2975</v>
      </c>
      <c r="AC78" s="108"/>
      <c r="AD78" s="107">
        <f>ROUND((($B$19/50)^AD$10)*AD$9*$A$78/1000,0)</f>
        <v>4905</v>
      </c>
      <c r="AE78" s="151"/>
    </row>
    <row r="79" spans="1:31" x14ac:dyDescent="0.25">
      <c r="A79" s="100">
        <v>1840</v>
      </c>
      <c r="B79" s="221"/>
      <c r="C79" s="238"/>
      <c r="D79" s="113">
        <f t="shared" ref="D79:AE79" si="12">ROUND((($B$19/50)^D$10)*D$9*$A$79/1000,0)</f>
        <v>1386</v>
      </c>
      <c r="E79" s="107">
        <f t="shared" si="12"/>
        <v>1086</v>
      </c>
      <c r="F79" s="107">
        <f t="shared" si="12"/>
        <v>2254</v>
      </c>
      <c r="G79" s="112">
        <f t="shared" si="12"/>
        <v>1733</v>
      </c>
      <c r="H79" s="109">
        <f t="shared" si="12"/>
        <v>1671</v>
      </c>
      <c r="I79" s="107">
        <f t="shared" si="12"/>
        <v>1301</v>
      </c>
      <c r="J79" s="107">
        <f t="shared" si="12"/>
        <v>2729</v>
      </c>
      <c r="K79" s="116">
        <f t="shared" si="12"/>
        <v>2118</v>
      </c>
      <c r="L79" s="113">
        <f t="shared" si="12"/>
        <v>1947</v>
      </c>
      <c r="M79" s="107">
        <f t="shared" si="12"/>
        <v>1511</v>
      </c>
      <c r="N79" s="107">
        <f t="shared" si="12"/>
        <v>3198</v>
      </c>
      <c r="O79" s="112">
        <f t="shared" si="12"/>
        <v>2493</v>
      </c>
      <c r="P79" s="109">
        <f t="shared" si="12"/>
        <v>2223</v>
      </c>
      <c r="Q79" s="107">
        <f t="shared" si="12"/>
        <v>1717</v>
      </c>
      <c r="R79" s="107">
        <f t="shared" si="12"/>
        <v>3662</v>
      </c>
      <c r="S79" s="116">
        <f t="shared" si="12"/>
        <v>2865</v>
      </c>
      <c r="T79" s="113">
        <f t="shared" si="12"/>
        <v>2493</v>
      </c>
      <c r="U79" s="107">
        <f t="shared" si="12"/>
        <v>1925</v>
      </c>
      <c r="V79" s="107">
        <f t="shared" si="12"/>
        <v>4122</v>
      </c>
      <c r="W79" s="112">
        <f t="shared" si="12"/>
        <v>3222</v>
      </c>
      <c r="X79" s="109">
        <f t="shared" si="12"/>
        <v>2769</v>
      </c>
      <c r="Y79" s="107">
        <f t="shared" si="12"/>
        <v>2131</v>
      </c>
      <c r="Z79" s="107">
        <f t="shared" si="12"/>
        <v>4578</v>
      </c>
      <c r="AA79" s="116">
        <f t="shared" si="12"/>
        <v>3597</v>
      </c>
      <c r="AB79" s="113">
        <f t="shared" si="12"/>
        <v>3042</v>
      </c>
      <c r="AC79" s="107">
        <f t="shared" si="12"/>
        <v>2337</v>
      </c>
      <c r="AD79" s="107">
        <f t="shared" si="12"/>
        <v>5014</v>
      </c>
      <c r="AE79" s="112">
        <f t="shared" si="12"/>
        <v>3973</v>
      </c>
    </row>
    <row r="80" spans="1:31" x14ac:dyDescent="0.25">
      <c r="A80" s="100">
        <v>1880</v>
      </c>
      <c r="B80" s="221"/>
      <c r="C80" s="238"/>
      <c r="D80" s="113">
        <f>ROUND((($B$19/50)^D$10)*D$9*$A$80/1000,0)</f>
        <v>1416</v>
      </c>
      <c r="E80" s="108"/>
      <c r="F80" s="107">
        <f>ROUND((($B$19/50)^F$10)*F$9*$A$80/1000,0)</f>
        <v>2303</v>
      </c>
      <c r="G80" s="151"/>
      <c r="H80" s="109">
        <f>ROUND((($B$19/50)^H$10)*H$9*$A$80/1000,0)</f>
        <v>1707</v>
      </c>
      <c r="I80" s="108"/>
      <c r="J80" s="107">
        <f>ROUND((($B$19/50)^J$10)*J$9*$A$80/1000,0)</f>
        <v>2788</v>
      </c>
      <c r="K80" s="152"/>
      <c r="L80" s="113">
        <f>ROUND((($B$19/50)^L$10)*L$9*$A$80/1000,0)</f>
        <v>1989</v>
      </c>
      <c r="M80" s="108"/>
      <c r="N80" s="107">
        <f>ROUND((($B$19/50)^N$10)*N$9*$A$80/1000,0)</f>
        <v>3267</v>
      </c>
      <c r="O80" s="151"/>
      <c r="P80" s="109">
        <f>ROUND((($B$19/50)^P$10)*P$9*$A$80/1000,0)</f>
        <v>2271</v>
      </c>
      <c r="Q80" s="108"/>
      <c r="R80" s="107">
        <f>ROUND((($B$19/50)^R$10)*R$9*$A$80/1000,0)</f>
        <v>3741</v>
      </c>
      <c r="S80" s="152"/>
      <c r="T80" s="113">
        <f>ROUND((($B$19/50)^T$10)*T$9*$A$80/1000,0)</f>
        <v>2547</v>
      </c>
      <c r="U80" s="108"/>
      <c r="V80" s="107">
        <f>ROUND((($B$19/50)^V$10)*V$9*$A$80/1000,0)</f>
        <v>4211</v>
      </c>
      <c r="W80" s="151"/>
      <c r="X80" s="109">
        <f>ROUND((($B$19/50)^X$10)*X$9*$A$80/1000,0)</f>
        <v>2829</v>
      </c>
      <c r="Y80" s="108"/>
      <c r="Z80" s="107">
        <f>ROUND((($B$19/50)^Z$10)*Z$9*$A$80/1000,0)</f>
        <v>4677</v>
      </c>
      <c r="AA80" s="152"/>
      <c r="AB80" s="113">
        <f>ROUND((($B$19/50)^AB$10)*AB$9*$A$80/1000,0)</f>
        <v>3108</v>
      </c>
      <c r="AC80" s="108"/>
      <c r="AD80" s="107">
        <f>ROUND((($B$19/50)^AD$10)*AD$9*$A$80/1000,0)</f>
        <v>5123</v>
      </c>
      <c r="AE80" s="151"/>
    </row>
    <row r="81" spans="1:31" x14ac:dyDescent="0.25">
      <c r="A81" s="100">
        <v>1900</v>
      </c>
      <c r="B81" s="221"/>
      <c r="C81" s="238"/>
      <c r="D81" s="111"/>
      <c r="E81" s="107">
        <f>ROUND((($B$19/50)^E$10)*E$9*$A$81/1000,0)</f>
        <v>1121</v>
      </c>
      <c r="F81" s="108"/>
      <c r="G81" s="112">
        <f>ROUND((($B$19/50)^G$10)*G$9*$A$81/1000,0)</f>
        <v>1790</v>
      </c>
      <c r="H81" s="110"/>
      <c r="I81" s="107">
        <f>ROUND((($B$19/50)^I$10)*I$9*$A$81/1000,0)</f>
        <v>1343</v>
      </c>
      <c r="J81" s="108"/>
      <c r="K81" s="116">
        <f>ROUND((($B$19/50)^K$10)*K$9*$A$81/1000,0)</f>
        <v>2187</v>
      </c>
      <c r="L81" s="111"/>
      <c r="M81" s="107">
        <f>ROUND((($B$19/50)^M$10)*M$9*$A$81/1000,0)</f>
        <v>1560</v>
      </c>
      <c r="N81" s="108"/>
      <c r="O81" s="112">
        <f>ROUND((($B$19/50)^O$10)*O$9*$A$81/1000,0)</f>
        <v>2575</v>
      </c>
      <c r="P81" s="110"/>
      <c r="Q81" s="107">
        <f>ROUND((($B$19/50)^Q$10)*Q$9*$A$81/1000,0)</f>
        <v>1773</v>
      </c>
      <c r="R81" s="108"/>
      <c r="S81" s="116">
        <f>ROUND((($B$19/50)^S$10)*S$9*$A$81/1000,0)</f>
        <v>2958</v>
      </c>
      <c r="T81" s="111"/>
      <c r="U81" s="107">
        <f>ROUND((($B$19/50)^U$10)*U$9*$A$81/1000,0)</f>
        <v>1987</v>
      </c>
      <c r="V81" s="108"/>
      <c r="W81" s="112">
        <f>ROUND((($B$19/50)^W$10)*W$9*$A$81/1000,0)</f>
        <v>3327</v>
      </c>
      <c r="X81" s="110"/>
      <c r="Y81" s="107">
        <f>ROUND((($B$19/50)^Y$10)*Y$9*$A$81/1000,0)</f>
        <v>2200</v>
      </c>
      <c r="Z81" s="108"/>
      <c r="AA81" s="116">
        <f>ROUND((($B$19/50)^AA$10)*AA$9*$A$81/1000,0)</f>
        <v>3715</v>
      </c>
      <c r="AB81" s="111"/>
      <c r="AC81" s="107">
        <f>ROUND((($B$19/50)^AC$10)*AC$9*$A$81/1000,0)</f>
        <v>2413</v>
      </c>
      <c r="AD81" s="108"/>
      <c r="AE81" s="112">
        <f>ROUND((($B$19/50)^AE$10)*AE$9*$A$81/1000,0)</f>
        <v>4102</v>
      </c>
    </row>
    <row r="82" spans="1:31" x14ac:dyDescent="0.25">
      <c r="A82" s="100">
        <v>1920</v>
      </c>
      <c r="B82" s="221"/>
      <c r="C82" s="238"/>
      <c r="D82" s="113">
        <f>ROUND((($B$19/50)^D$10)*D$9*$A$82/1000,0)</f>
        <v>1446</v>
      </c>
      <c r="E82" s="108"/>
      <c r="F82" s="107">
        <f>ROUND((($B$19/50)^F$10)*F$9*$A$82/1000,0)</f>
        <v>2352</v>
      </c>
      <c r="G82" s="151"/>
      <c r="H82" s="109">
        <f>ROUND((($B$19/50)^H$10)*H$9*$A$82/1000,0)</f>
        <v>1743</v>
      </c>
      <c r="I82" s="108"/>
      <c r="J82" s="107">
        <f>ROUND((($B$19/50)^J$10)*J$9*$A$82/1000,0)</f>
        <v>2847</v>
      </c>
      <c r="K82" s="152"/>
      <c r="L82" s="113">
        <f>ROUND((($B$19/50)^L$10)*L$9*$A$82/1000,0)</f>
        <v>2031</v>
      </c>
      <c r="M82" s="108"/>
      <c r="N82" s="107">
        <f>ROUND((($B$19/50)^N$10)*N$9*$A$82/1000,0)</f>
        <v>3337</v>
      </c>
      <c r="O82" s="151"/>
      <c r="P82" s="109">
        <f>ROUND((($B$19/50)^P$10)*P$9*$A$82/1000,0)</f>
        <v>2319</v>
      </c>
      <c r="Q82" s="108"/>
      <c r="R82" s="107">
        <f>ROUND((($B$19/50)^R$10)*R$9*$A$82/1000,0)</f>
        <v>3821</v>
      </c>
      <c r="S82" s="152"/>
      <c r="T82" s="113">
        <f>ROUND((($B$19/50)^T$10)*T$9*$A$82/1000,0)</f>
        <v>2602</v>
      </c>
      <c r="U82" s="108"/>
      <c r="V82" s="107">
        <f>ROUND((($B$19/50)^V$10)*V$9*$A$82/1000,0)</f>
        <v>4301</v>
      </c>
      <c r="W82" s="151"/>
      <c r="X82" s="109">
        <f>ROUND((($B$19/50)^X$10)*X$9*$A$82/1000,0)</f>
        <v>2890</v>
      </c>
      <c r="Y82" s="108"/>
      <c r="Z82" s="107">
        <f>ROUND((($B$19/50)^Z$10)*Z$9*$A$82/1000,0)</f>
        <v>4777</v>
      </c>
      <c r="AA82" s="152"/>
      <c r="AB82" s="113">
        <f>ROUND((($B$19/50)^AB$10)*AB$9*$A$82/1000,0)</f>
        <v>3174</v>
      </c>
      <c r="AC82" s="108"/>
      <c r="AD82" s="107">
        <f>ROUND((($B$19/50)^AD$10)*AD$9*$A$82/1000,0)</f>
        <v>5232</v>
      </c>
      <c r="AE82" s="151"/>
    </row>
    <row r="83" spans="1:31" x14ac:dyDescent="0.25">
      <c r="A83" s="100">
        <v>1960</v>
      </c>
      <c r="B83" s="221"/>
      <c r="C83" s="238"/>
      <c r="D83" s="113">
        <f t="shared" ref="D83:AE83" si="13">ROUND((($B$19/50)^D$10)*D$9*$A$83/1000,0)</f>
        <v>1476</v>
      </c>
      <c r="E83" s="107">
        <f t="shared" si="13"/>
        <v>1156</v>
      </c>
      <c r="F83" s="107">
        <f t="shared" si="13"/>
        <v>2401</v>
      </c>
      <c r="G83" s="112">
        <f t="shared" si="13"/>
        <v>1846</v>
      </c>
      <c r="H83" s="109">
        <f t="shared" si="13"/>
        <v>1780</v>
      </c>
      <c r="I83" s="107">
        <f t="shared" si="13"/>
        <v>1386</v>
      </c>
      <c r="J83" s="107">
        <f t="shared" si="13"/>
        <v>2907</v>
      </c>
      <c r="K83" s="116">
        <f t="shared" si="13"/>
        <v>2256</v>
      </c>
      <c r="L83" s="113">
        <f t="shared" si="13"/>
        <v>2074</v>
      </c>
      <c r="M83" s="107">
        <f t="shared" si="13"/>
        <v>1609</v>
      </c>
      <c r="N83" s="107">
        <f t="shared" si="13"/>
        <v>3406</v>
      </c>
      <c r="O83" s="112">
        <f t="shared" si="13"/>
        <v>2656</v>
      </c>
      <c r="P83" s="109">
        <f t="shared" si="13"/>
        <v>2368</v>
      </c>
      <c r="Q83" s="107">
        <f t="shared" si="13"/>
        <v>1829</v>
      </c>
      <c r="R83" s="107">
        <f t="shared" si="13"/>
        <v>3900</v>
      </c>
      <c r="S83" s="116">
        <f t="shared" si="13"/>
        <v>3052</v>
      </c>
      <c r="T83" s="113">
        <f t="shared" si="13"/>
        <v>2656</v>
      </c>
      <c r="U83" s="107">
        <f t="shared" si="13"/>
        <v>2050</v>
      </c>
      <c r="V83" s="107">
        <f t="shared" si="13"/>
        <v>4390</v>
      </c>
      <c r="W83" s="112">
        <f t="shared" si="13"/>
        <v>3432</v>
      </c>
      <c r="X83" s="109">
        <f t="shared" si="13"/>
        <v>2950</v>
      </c>
      <c r="Y83" s="107">
        <f t="shared" si="13"/>
        <v>2270</v>
      </c>
      <c r="Z83" s="107">
        <f t="shared" si="13"/>
        <v>4876</v>
      </c>
      <c r="AA83" s="116">
        <f t="shared" si="13"/>
        <v>3832</v>
      </c>
      <c r="AB83" s="113">
        <f t="shared" si="13"/>
        <v>3240</v>
      </c>
      <c r="AC83" s="107">
        <f t="shared" si="13"/>
        <v>2489</v>
      </c>
      <c r="AD83" s="107">
        <f t="shared" si="13"/>
        <v>5341</v>
      </c>
      <c r="AE83" s="112">
        <f t="shared" si="13"/>
        <v>4232</v>
      </c>
    </row>
    <row r="84" spans="1:31" x14ac:dyDescent="0.25">
      <c r="A84" s="100">
        <v>2000</v>
      </c>
      <c r="B84" s="221"/>
      <c r="C84" s="238"/>
      <c r="D84" s="113">
        <f>ROUND((($B$19/50)^D$10)*D$9*$A$84/1000,0)</f>
        <v>1506</v>
      </c>
      <c r="E84" s="108"/>
      <c r="F84" s="107">
        <f>ROUND((($B$19/50)^F$10)*F$9*$A$84/1000,0)</f>
        <v>2450</v>
      </c>
      <c r="G84" s="151"/>
      <c r="H84" s="109">
        <f>ROUND((($B$19/50)^H$10)*H$9*$A$84/1000,0)</f>
        <v>1816</v>
      </c>
      <c r="I84" s="108"/>
      <c r="J84" s="107">
        <f>ROUND((($B$19/50)^J$10)*J$9*$A$84/1000,0)</f>
        <v>2966</v>
      </c>
      <c r="K84" s="152"/>
      <c r="L84" s="113">
        <f>ROUND((($B$19/50)^L$10)*L$9*$A$84/1000,0)</f>
        <v>2116</v>
      </c>
      <c r="M84" s="108"/>
      <c r="N84" s="107">
        <f>ROUND((($B$19/50)^N$10)*N$9*$A$84/1000,0)</f>
        <v>3476</v>
      </c>
      <c r="O84" s="151"/>
      <c r="P84" s="109">
        <f>ROUND((($B$19/50)^P$10)*P$9*$A$84/1000,0)</f>
        <v>2416</v>
      </c>
      <c r="Q84" s="108"/>
      <c r="R84" s="107">
        <f>ROUND((($B$19/50)^R$10)*R$9*$A$84/1000,0)</f>
        <v>3980</v>
      </c>
      <c r="S84" s="152"/>
      <c r="T84" s="113">
        <f>ROUND((($B$19/50)^T$10)*T$9*$A$84/1000,0)</f>
        <v>2710</v>
      </c>
      <c r="U84" s="108"/>
      <c r="V84" s="107">
        <f>ROUND((($B$19/50)^V$10)*V$9*$A$84/1000,0)</f>
        <v>4480</v>
      </c>
      <c r="W84" s="151"/>
      <c r="X84" s="109">
        <f>ROUND((($B$19/50)^X$10)*X$9*$A$84/1000,0)</f>
        <v>3010</v>
      </c>
      <c r="Y84" s="108"/>
      <c r="Z84" s="107">
        <f>ROUND((($B$19/50)^Z$10)*Z$9*$A$84/1000,0)</f>
        <v>4976</v>
      </c>
      <c r="AA84" s="152"/>
      <c r="AB84" s="113">
        <f>ROUND((($B$19/50)^AB$10)*AB$9*$A$84/1000,0)</f>
        <v>3306</v>
      </c>
      <c r="AC84" s="108"/>
      <c r="AD84" s="107">
        <f>ROUND((($B$19/50)^AD$10)*AD$9*$A$84/1000,0)</f>
        <v>5450</v>
      </c>
      <c r="AE84" s="151"/>
    </row>
    <row r="85" spans="1:31" x14ac:dyDescent="0.25">
      <c r="A85" s="100">
        <v>2020</v>
      </c>
      <c r="B85" s="221"/>
      <c r="C85" s="238"/>
      <c r="D85" s="111"/>
      <c r="E85" s="107">
        <f>ROUND((($B$19/50)^E$10)*E$9*$A$85/1000,0)</f>
        <v>1192</v>
      </c>
      <c r="F85" s="108"/>
      <c r="G85" s="112">
        <f>ROUND((($B$19/50)^G$10)*G$9*$A$85/1000,0)</f>
        <v>1903</v>
      </c>
      <c r="H85" s="110"/>
      <c r="I85" s="107">
        <f>ROUND((($B$19/50)^I$10)*I$9*$A$85/1000,0)</f>
        <v>1428</v>
      </c>
      <c r="J85" s="108"/>
      <c r="K85" s="116">
        <f>ROUND((($B$19/50)^K$10)*K$9*$A$85/1000,0)</f>
        <v>2325</v>
      </c>
      <c r="L85" s="111"/>
      <c r="M85" s="107">
        <f>ROUND((($B$19/50)^M$10)*M$9*$A$85/1000,0)</f>
        <v>1658</v>
      </c>
      <c r="N85" s="108"/>
      <c r="O85" s="112">
        <f>ROUND((($B$19/50)^O$10)*O$9*$A$85/1000,0)</f>
        <v>2737</v>
      </c>
      <c r="P85" s="110"/>
      <c r="Q85" s="107">
        <f>ROUND((($B$19/50)^Q$10)*Q$9*$A$85/1000,0)</f>
        <v>1885</v>
      </c>
      <c r="R85" s="108"/>
      <c r="S85" s="116">
        <f>ROUND((($B$19/50)^S$10)*S$9*$A$85/1000,0)</f>
        <v>3145</v>
      </c>
      <c r="T85" s="111"/>
      <c r="U85" s="107">
        <f>ROUND((($B$19/50)^U$10)*U$9*$A$85/1000,0)</f>
        <v>2113</v>
      </c>
      <c r="V85" s="108"/>
      <c r="W85" s="112">
        <f>ROUND((($B$19/50)^W$10)*W$9*$A$85/1000,0)</f>
        <v>3537</v>
      </c>
      <c r="X85" s="110"/>
      <c r="Y85" s="107">
        <f>ROUND((($B$19/50)^Y$10)*Y$9*$A$85/1000,0)</f>
        <v>2339</v>
      </c>
      <c r="Z85" s="108"/>
      <c r="AA85" s="116">
        <f>ROUND((($B$19/50)^AA$10)*AA$9*$A$85/1000,0)</f>
        <v>3949</v>
      </c>
      <c r="AB85" s="111"/>
      <c r="AC85" s="107">
        <f>ROUND((($B$19/50)^AC$10)*AC$9*$A$85/1000,0)</f>
        <v>2565</v>
      </c>
      <c r="AD85" s="108"/>
      <c r="AE85" s="112">
        <f>ROUND((($B$19/50)^AE$10)*AE$9*$A$85/1000,0)</f>
        <v>4361</v>
      </c>
    </row>
    <row r="86" spans="1:31" x14ac:dyDescent="0.25">
      <c r="A86" s="100">
        <v>2040</v>
      </c>
      <c r="B86" s="221"/>
      <c r="C86" s="238"/>
      <c r="D86" s="113">
        <f>ROUND((($B$19/50)^D$10)*D$9*$A$86/1000,0)</f>
        <v>1536</v>
      </c>
      <c r="E86" s="108"/>
      <c r="F86" s="107">
        <f>ROUND((($B$19/50)^F$10)*F$9*$A$86/1000,0)</f>
        <v>2499</v>
      </c>
      <c r="G86" s="151"/>
      <c r="H86" s="109">
        <f>ROUND((($B$19/50)^H$10)*H$9*$A$86/1000,0)</f>
        <v>1852</v>
      </c>
      <c r="I86" s="108"/>
      <c r="J86" s="107">
        <f>ROUND((($B$19/50)^J$10)*J$9*$A$86/1000,0)</f>
        <v>3025</v>
      </c>
      <c r="K86" s="152"/>
      <c r="L86" s="113">
        <f>ROUND((($B$19/50)^L$10)*L$9*$A$86/1000,0)</f>
        <v>2158</v>
      </c>
      <c r="M86" s="108"/>
      <c r="N86" s="107">
        <f>ROUND((($B$19/50)^N$10)*N$9*$A$86/1000,0)</f>
        <v>3546</v>
      </c>
      <c r="O86" s="151"/>
      <c r="P86" s="109">
        <f>ROUND((($B$19/50)^P$10)*P$9*$A$86/1000,0)</f>
        <v>2464</v>
      </c>
      <c r="Q86" s="108"/>
      <c r="R86" s="107">
        <f>ROUND((($B$19/50)^R$10)*R$9*$A$86/1000,0)</f>
        <v>4060</v>
      </c>
      <c r="S86" s="152"/>
      <c r="T86" s="113">
        <f>ROUND((($B$19/50)^T$10)*T$9*$A$86/1000,0)</f>
        <v>2764</v>
      </c>
      <c r="U86" s="108"/>
      <c r="V86" s="107">
        <f>ROUND((($B$19/50)^V$10)*V$9*$A$86/1000,0)</f>
        <v>4570</v>
      </c>
      <c r="W86" s="151"/>
      <c r="X86" s="109">
        <f>ROUND((($B$19/50)^X$10)*X$9*$A$86/1000,0)</f>
        <v>3070</v>
      </c>
      <c r="Y86" s="108"/>
      <c r="Z86" s="107">
        <f>ROUND((($B$19/50)^Z$10)*Z$9*$A$86/1000,0)</f>
        <v>5076</v>
      </c>
      <c r="AA86" s="152"/>
      <c r="AB86" s="113">
        <f>ROUND((($B$19/50)^AB$10)*AB$9*$A$86/1000,0)</f>
        <v>3372</v>
      </c>
      <c r="AC86" s="108"/>
      <c r="AD86" s="107">
        <f>ROUND((($B$19/50)^AD$10)*AD$9*$A$86/1000,0)</f>
        <v>5559</v>
      </c>
      <c r="AE86" s="151"/>
    </row>
    <row r="87" spans="1:31" x14ac:dyDescent="0.25">
      <c r="A87" s="100">
        <v>2080</v>
      </c>
      <c r="B87" s="221"/>
      <c r="C87" s="238"/>
      <c r="D87" s="113">
        <f t="shared" ref="D87:AE87" si="14">ROUND((($B$19/50)^D$10)*D$9*$A$87/1000,0)</f>
        <v>1566</v>
      </c>
      <c r="E87" s="107">
        <f t="shared" si="14"/>
        <v>1227</v>
      </c>
      <c r="F87" s="107">
        <f t="shared" si="14"/>
        <v>2548</v>
      </c>
      <c r="G87" s="112">
        <f t="shared" si="14"/>
        <v>1959</v>
      </c>
      <c r="H87" s="109">
        <f t="shared" si="14"/>
        <v>1889</v>
      </c>
      <c r="I87" s="107">
        <f t="shared" si="14"/>
        <v>1471</v>
      </c>
      <c r="J87" s="107">
        <f t="shared" si="14"/>
        <v>3085</v>
      </c>
      <c r="K87" s="116">
        <f t="shared" si="14"/>
        <v>2394</v>
      </c>
      <c r="L87" s="113">
        <f t="shared" si="14"/>
        <v>2201</v>
      </c>
      <c r="M87" s="107">
        <f t="shared" si="14"/>
        <v>1708</v>
      </c>
      <c r="N87" s="107">
        <f t="shared" si="14"/>
        <v>3615</v>
      </c>
      <c r="O87" s="112">
        <f t="shared" si="14"/>
        <v>2818</v>
      </c>
      <c r="P87" s="109">
        <f t="shared" si="14"/>
        <v>2513</v>
      </c>
      <c r="Q87" s="107">
        <f t="shared" si="14"/>
        <v>1941</v>
      </c>
      <c r="R87" s="107">
        <f t="shared" si="14"/>
        <v>4139</v>
      </c>
      <c r="S87" s="116">
        <f t="shared" si="14"/>
        <v>3239</v>
      </c>
      <c r="T87" s="113">
        <f t="shared" si="14"/>
        <v>2818</v>
      </c>
      <c r="U87" s="107">
        <f t="shared" si="14"/>
        <v>2176</v>
      </c>
      <c r="V87" s="107">
        <f t="shared" si="14"/>
        <v>4659</v>
      </c>
      <c r="W87" s="112">
        <f t="shared" si="14"/>
        <v>3642</v>
      </c>
      <c r="X87" s="109">
        <f t="shared" si="14"/>
        <v>3130</v>
      </c>
      <c r="Y87" s="107">
        <f t="shared" si="14"/>
        <v>2409</v>
      </c>
      <c r="Z87" s="107">
        <f t="shared" si="14"/>
        <v>5175</v>
      </c>
      <c r="AA87" s="116">
        <f t="shared" si="14"/>
        <v>4066</v>
      </c>
      <c r="AB87" s="113">
        <f t="shared" si="14"/>
        <v>3438</v>
      </c>
      <c r="AC87" s="107">
        <f t="shared" si="14"/>
        <v>2642</v>
      </c>
      <c r="AD87" s="107">
        <f t="shared" si="14"/>
        <v>5668</v>
      </c>
      <c r="AE87" s="112">
        <f t="shared" si="14"/>
        <v>4491</v>
      </c>
    </row>
    <row r="88" spans="1:31" x14ac:dyDescent="0.25">
      <c r="A88" s="100">
        <v>2120</v>
      </c>
      <c r="B88" s="221"/>
      <c r="C88" s="238"/>
      <c r="D88" s="113">
        <f>ROUND((($B$19/50)^D$10)*D$9*$A$88/1000,0)</f>
        <v>1596</v>
      </c>
      <c r="E88" s="108"/>
      <c r="F88" s="107">
        <f>ROUND((($B$19/50)^F$10)*F$9*$A$88/1000,0)</f>
        <v>2597</v>
      </c>
      <c r="G88" s="151"/>
      <c r="H88" s="109">
        <f>ROUND((($B$19/50)^H$10)*H$9*$A$88/1000,0)</f>
        <v>1925</v>
      </c>
      <c r="I88" s="108"/>
      <c r="J88" s="107">
        <f>ROUND((($B$19/50)^J$10)*J$9*$A$88/1000,0)</f>
        <v>3144</v>
      </c>
      <c r="K88" s="152"/>
      <c r="L88" s="113">
        <f>ROUND((($B$19/50)^L$10)*L$9*$A$88/1000,0)</f>
        <v>2243</v>
      </c>
      <c r="M88" s="108"/>
      <c r="N88" s="107">
        <f>ROUND((($B$19/50)^N$10)*N$9*$A$88/1000,0)</f>
        <v>3685</v>
      </c>
      <c r="O88" s="151"/>
      <c r="P88" s="109">
        <f>ROUND((($B$19/50)^P$10)*P$9*$A$88/1000,0)</f>
        <v>2561</v>
      </c>
      <c r="Q88" s="108"/>
      <c r="R88" s="107">
        <f>ROUND((($B$19/50)^R$10)*R$9*$A$88/1000,0)</f>
        <v>4219</v>
      </c>
      <c r="S88" s="152"/>
      <c r="T88" s="113">
        <f>ROUND((($B$19/50)^T$10)*T$9*$A$88/1000,0)</f>
        <v>2873</v>
      </c>
      <c r="U88" s="108"/>
      <c r="V88" s="107">
        <f>ROUND((($B$19/50)^V$10)*V$9*$A$88/1000,0)</f>
        <v>4749</v>
      </c>
      <c r="W88" s="151"/>
      <c r="X88" s="109">
        <f>ROUND((($B$19/50)^X$10)*X$9*$A$88/1000,0)</f>
        <v>3191</v>
      </c>
      <c r="Y88" s="108"/>
      <c r="Z88" s="107">
        <f>ROUND((($B$19/50)^Z$10)*Z$9*$A$88/1000,0)</f>
        <v>5275</v>
      </c>
      <c r="AA88" s="152"/>
      <c r="AB88" s="113">
        <f>ROUND((($B$19/50)^AB$10)*AB$9*$A$88/1000,0)</f>
        <v>3504</v>
      </c>
      <c r="AC88" s="108"/>
      <c r="AD88" s="107">
        <f>ROUND((($B$19/50)^AD$10)*AD$9*$A$88/1000,0)</f>
        <v>5777</v>
      </c>
      <c r="AE88" s="151"/>
    </row>
    <row r="89" spans="1:31" x14ac:dyDescent="0.25">
      <c r="A89" s="100">
        <v>2140</v>
      </c>
      <c r="B89" s="221"/>
      <c r="C89" s="238"/>
      <c r="D89" s="111"/>
      <c r="E89" s="107">
        <f>ROUND((($B$19/50)^E$10)*E$9*$A$89/1000,0)</f>
        <v>1263</v>
      </c>
      <c r="F89" s="108"/>
      <c r="G89" s="112">
        <f>ROUND((($B$19/50)^G$10)*G$9*$A$89/1000,0)</f>
        <v>2016</v>
      </c>
      <c r="H89" s="110"/>
      <c r="I89" s="107">
        <f>ROUND((($B$19/50)^I$10)*I$9*$A$89/1000,0)</f>
        <v>1513</v>
      </c>
      <c r="J89" s="108"/>
      <c r="K89" s="116">
        <f>ROUND((($B$19/50)^K$10)*K$9*$A$89/1000,0)</f>
        <v>2463</v>
      </c>
      <c r="L89" s="111"/>
      <c r="M89" s="107">
        <f>ROUND((($B$19/50)^M$10)*M$9*$A$89/1000,0)</f>
        <v>1757</v>
      </c>
      <c r="N89" s="108"/>
      <c r="O89" s="112">
        <f>ROUND((($B$19/50)^O$10)*O$9*$A$89/1000,0)</f>
        <v>2900</v>
      </c>
      <c r="P89" s="110"/>
      <c r="Q89" s="107">
        <f>ROUND((($B$19/50)^Q$10)*Q$9*$A$89/1000,0)</f>
        <v>1997</v>
      </c>
      <c r="R89" s="108"/>
      <c r="S89" s="116">
        <f>ROUND((($B$19/50)^S$10)*S$9*$A$89/1000,0)</f>
        <v>3332</v>
      </c>
      <c r="T89" s="111"/>
      <c r="U89" s="107">
        <f>ROUND((($B$19/50)^U$10)*U$9*$A$89/1000,0)</f>
        <v>2238</v>
      </c>
      <c r="V89" s="108"/>
      <c r="W89" s="112">
        <f>ROUND((($B$19/50)^W$10)*W$9*$A$89/1000,0)</f>
        <v>3747</v>
      </c>
      <c r="X89" s="110"/>
      <c r="Y89" s="107">
        <f>ROUND((($B$19/50)^Y$10)*Y$9*$A$89/1000,0)</f>
        <v>2478</v>
      </c>
      <c r="Z89" s="108"/>
      <c r="AA89" s="116">
        <f>ROUND((($B$19/50)^AA$10)*AA$9*$A$89/1000,0)</f>
        <v>4184</v>
      </c>
      <c r="AB89" s="111"/>
      <c r="AC89" s="107">
        <f>ROUND((($B$19/50)^AC$10)*AC$9*$A$89/1000,0)</f>
        <v>2718</v>
      </c>
      <c r="AD89" s="108"/>
      <c r="AE89" s="112">
        <f>ROUND((($B$19/50)^AE$10)*AE$9*$A$89/1000,0)</f>
        <v>4620</v>
      </c>
    </row>
    <row r="90" spans="1:31" x14ac:dyDescent="0.25">
      <c r="A90" s="100">
        <v>2160</v>
      </c>
      <c r="B90" s="221"/>
      <c r="C90" s="238"/>
      <c r="D90" s="113">
        <f>ROUND((($B$19/50)^D$10)*D$9*$A$90/1000,0)</f>
        <v>1626</v>
      </c>
      <c r="E90" s="108"/>
      <c r="F90" s="107">
        <f>ROUND((($B$19/50)^F$10)*F$9*$A$90/1000,0)</f>
        <v>2646</v>
      </c>
      <c r="G90" s="151"/>
      <c r="H90" s="109">
        <f>ROUND((($B$19/50)^H$10)*H$9*$A$90/1000,0)</f>
        <v>1961</v>
      </c>
      <c r="I90" s="108"/>
      <c r="J90" s="107">
        <f>ROUND((($B$19/50)^J$10)*J$9*$A$90/1000,0)</f>
        <v>3203</v>
      </c>
      <c r="K90" s="152"/>
      <c r="L90" s="113">
        <f>ROUND((($B$19/50)^L$10)*L$9*$A$90/1000,0)</f>
        <v>2285</v>
      </c>
      <c r="M90" s="108"/>
      <c r="N90" s="107">
        <f>ROUND((($B$19/50)^N$10)*N$9*$A$90/1000,0)</f>
        <v>3754</v>
      </c>
      <c r="O90" s="151"/>
      <c r="P90" s="109">
        <f>ROUND((($B$19/50)^P$10)*P$9*$A$90/1000,0)</f>
        <v>2609</v>
      </c>
      <c r="Q90" s="108"/>
      <c r="R90" s="107">
        <f>ROUND((($B$19/50)^R$10)*R$9*$A$90/1000,0)</f>
        <v>4298</v>
      </c>
      <c r="S90" s="152"/>
      <c r="T90" s="113">
        <f>ROUND((($B$19/50)^T$10)*T$9*$A$90/1000,0)</f>
        <v>2927</v>
      </c>
      <c r="U90" s="108"/>
      <c r="V90" s="107">
        <f>ROUND((($B$19/50)^V$10)*V$9*$A$90/1000,0)</f>
        <v>4838</v>
      </c>
      <c r="W90" s="151"/>
      <c r="X90" s="109">
        <f>ROUND((($B$19/50)^X$10)*X$9*$A$90/1000,0)</f>
        <v>3251</v>
      </c>
      <c r="Y90" s="108"/>
      <c r="Z90" s="107">
        <f>ROUND((($B$19/50)^Z$10)*Z$9*$A$90/1000,0)</f>
        <v>5374</v>
      </c>
      <c r="AA90" s="152"/>
      <c r="AB90" s="113">
        <f>ROUND((($B$19/50)^AB$10)*AB$9*$A$90/1000,0)</f>
        <v>3570</v>
      </c>
      <c r="AC90" s="108"/>
      <c r="AD90" s="107">
        <f>ROUND((($B$19/50)^AD$10)*AD$9*$A$90/1000,0)</f>
        <v>5886</v>
      </c>
      <c r="AE90" s="151"/>
    </row>
    <row r="91" spans="1:31" x14ac:dyDescent="0.25">
      <c r="A91" s="100">
        <v>2200</v>
      </c>
      <c r="B91" s="221"/>
      <c r="C91" s="238"/>
      <c r="D91" s="113">
        <f t="shared" ref="D91:AE91" si="15">ROUND((($B$19/50)^D$10)*D$9*$A$91/1000,0)</f>
        <v>1657</v>
      </c>
      <c r="E91" s="107">
        <f t="shared" si="15"/>
        <v>1298</v>
      </c>
      <c r="F91" s="107">
        <f t="shared" si="15"/>
        <v>2695</v>
      </c>
      <c r="G91" s="112">
        <f t="shared" si="15"/>
        <v>2072</v>
      </c>
      <c r="H91" s="109">
        <f t="shared" si="15"/>
        <v>1998</v>
      </c>
      <c r="I91" s="107">
        <f t="shared" si="15"/>
        <v>1555</v>
      </c>
      <c r="J91" s="107">
        <f t="shared" si="15"/>
        <v>3263</v>
      </c>
      <c r="K91" s="116">
        <f t="shared" si="15"/>
        <v>2532</v>
      </c>
      <c r="L91" s="113">
        <f t="shared" si="15"/>
        <v>2328</v>
      </c>
      <c r="M91" s="107">
        <f t="shared" si="15"/>
        <v>1806</v>
      </c>
      <c r="N91" s="107">
        <f t="shared" si="15"/>
        <v>3824</v>
      </c>
      <c r="O91" s="112">
        <f t="shared" si="15"/>
        <v>2981</v>
      </c>
      <c r="P91" s="109">
        <f t="shared" si="15"/>
        <v>2658</v>
      </c>
      <c r="Q91" s="107">
        <f t="shared" si="15"/>
        <v>2053</v>
      </c>
      <c r="R91" s="107">
        <f t="shared" si="15"/>
        <v>4378</v>
      </c>
      <c r="S91" s="116">
        <f t="shared" si="15"/>
        <v>3425</v>
      </c>
      <c r="T91" s="113">
        <f t="shared" si="15"/>
        <v>2981</v>
      </c>
      <c r="U91" s="107">
        <f t="shared" si="15"/>
        <v>2301</v>
      </c>
      <c r="V91" s="107">
        <f t="shared" si="15"/>
        <v>4928</v>
      </c>
      <c r="W91" s="112">
        <f t="shared" si="15"/>
        <v>3852</v>
      </c>
      <c r="X91" s="109">
        <f t="shared" si="15"/>
        <v>3311</v>
      </c>
      <c r="Y91" s="107">
        <f t="shared" si="15"/>
        <v>2548</v>
      </c>
      <c r="Z91" s="107">
        <f t="shared" si="15"/>
        <v>5474</v>
      </c>
      <c r="AA91" s="116">
        <f t="shared" si="15"/>
        <v>4301</v>
      </c>
      <c r="AB91" s="113">
        <f t="shared" si="15"/>
        <v>3637</v>
      </c>
      <c r="AC91" s="107">
        <f t="shared" si="15"/>
        <v>2794</v>
      </c>
      <c r="AD91" s="107">
        <f t="shared" si="15"/>
        <v>5995</v>
      </c>
      <c r="AE91" s="112">
        <f t="shared" si="15"/>
        <v>4750</v>
      </c>
    </row>
    <row r="92" spans="1:31" x14ac:dyDescent="0.25">
      <c r="A92" s="100">
        <v>2240</v>
      </c>
      <c r="B92" s="221"/>
      <c r="C92" s="238"/>
      <c r="D92" s="113">
        <f>ROUND((($B$19/50)^D$10)*D$9*$A$92/1000,0)</f>
        <v>1687</v>
      </c>
      <c r="E92" s="108"/>
      <c r="F92" s="107">
        <f>ROUND((($B$19/50)^F$10)*F$9*$A$92/1000,0)</f>
        <v>2744</v>
      </c>
      <c r="G92" s="151"/>
      <c r="H92" s="109">
        <f>ROUND((($B$19/50)^H$10)*H$9*$A$92/1000,0)</f>
        <v>2034</v>
      </c>
      <c r="I92" s="108"/>
      <c r="J92" s="107">
        <f>ROUND((($B$19/50)^J$10)*J$9*$A$92/1000,0)</f>
        <v>3322</v>
      </c>
      <c r="K92" s="152"/>
      <c r="L92" s="113">
        <f>ROUND((($B$19/50)^L$10)*L$9*$A$92/1000,0)</f>
        <v>2370</v>
      </c>
      <c r="M92" s="108"/>
      <c r="N92" s="107">
        <f>ROUND((($B$19/50)^N$10)*N$9*$A$92/1000,0)</f>
        <v>3893</v>
      </c>
      <c r="O92" s="151"/>
      <c r="P92" s="109">
        <f>ROUND((($B$19/50)^P$10)*P$9*$A$92/1000,0)</f>
        <v>2706</v>
      </c>
      <c r="Q92" s="108"/>
      <c r="R92" s="107">
        <f>ROUND((($B$19/50)^R$10)*R$9*$A$92/1000,0)</f>
        <v>4458</v>
      </c>
      <c r="S92" s="152"/>
      <c r="T92" s="113">
        <f>ROUND((($B$19/50)^T$10)*T$9*$A$92/1000,0)</f>
        <v>3035</v>
      </c>
      <c r="U92" s="108"/>
      <c r="V92" s="107">
        <f>ROUND((($B$19/50)^V$10)*V$9*$A$92/1000,0)</f>
        <v>5018</v>
      </c>
      <c r="W92" s="151"/>
      <c r="X92" s="109">
        <f>ROUND((($B$19/50)^X$10)*X$9*$A$92/1000,0)</f>
        <v>3371</v>
      </c>
      <c r="Y92" s="108"/>
      <c r="Z92" s="107">
        <f>ROUND((($B$19/50)^Z$10)*Z$9*$A$92/1000,0)</f>
        <v>5573</v>
      </c>
      <c r="AA92" s="152"/>
      <c r="AB92" s="113">
        <f>ROUND((($B$19/50)^AB$10)*AB$9*$A$92/1000,0)</f>
        <v>3703</v>
      </c>
      <c r="AC92" s="108"/>
      <c r="AD92" s="107">
        <f>ROUND((($B$19/50)^AD$10)*AD$9*$A$92/1000,0)</f>
        <v>6104</v>
      </c>
      <c r="AE92" s="151"/>
    </row>
    <row r="93" spans="1:31" x14ac:dyDescent="0.25">
      <c r="A93" s="100">
        <v>2260</v>
      </c>
      <c r="B93" s="221"/>
      <c r="C93" s="238"/>
      <c r="D93" s="111"/>
      <c r="E93" s="107">
        <f>ROUND((($B$19/50)^E$10)*E$9*$A$93/1000,0)</f>
        <v>1333</v>
      </c>
      <c r="F93" s="108"/>
      <c r="G93" s="112">
        <f>ROUND((($B$19/50)^G$10)*G$9*$A$93/1000,0)</f>
        <v>2129</v>
      </c>
      <c r="H93" s="110"/>
      <c r="I93" s="107">
        <f>ROUND((($B$19/50)^I$10)*I$9*$A$93/1000,0)</f>
        <v>1598</v>
      </c>
      <c r="J93" s="108"/>
      <c r="K93" s="116">
        <f>ROUND((($B$19/50)^K$10)*K$9*$A$93/1000,0)</f>
        <v>2601</v>
      </c>
      <c r="L93" s="111"/>
      <c r="M93" s="107">
        <f>ROUND((($B$19/50)^M$10)*M$9*$A$93/1000,0)</f>
        <v>1855</v>
      </c>
      <c r="N93" s="108"/>
      <c r="O93" s="112">
        <f>ROUND((($B$19/50)^O$10)*O$9*$A$93/1000,0)</f>
        <v>3062</v>
      </c>
      <c r="P93" s="110"/>
      <c r="Q93" s="107">
        <f>ROUND((($B$19/50)^Q$10)*Q$9*$A$93/1000,0)</f>
        <v>2109</v>
      </c>
      <c r="R93" s="108"/>
      <c r="S93" s="116">
        <f>ROUND((($B$19/50)^S$10)*S$9*$A$93/1000,0)</f>
        <v>3519</v>
      </c>
      <c r="T93" s="111"/>
      <c r="U93" s="107">
        <f>ROUND((($B$19/50)^U$10)*U$9*$A$93/1000,0)</f>
        <v>2364</v>
      </c>
      <c r="V93" s="108"/>
      <c r="W93" s="112">
        <f>ROUND((($B$19/50)^W$10)*W$9*$A$93/1000,0)</f>
        <v>3957</v>
      </c>
      <c r="X93" s="110"/>
      <c r="Y93" s="107">
        <f>ROUND((($B$19/50)^Y$10)*Y$9*$A$93/1000,0)</f>
        <v>2617</v>
      </c>
      <c r="Z93" s="108"/>
      <c r="AA93" s="116">
        <f>ROUND((($B$19/50)^AA$10)*AA$9*$A$93/1000,0)</f>
        <v>4418</v>
      </c>
      <c r="AB93" s="111"/>
      <c r="AC93" s="107">
        <f>ROUND((($B$19/50)^AC$10)*AC$9*$A$93/1000,0)</f>
        <v>2870</v>
      </c>
      <c r="AD93" s="108"/>
      <c r="AE93" s="112">
        <f>ROUND((($B$19/50)^AE$10)*AE$9*$A$93/1000,0)</f>
        <v>4879</v>
      </c>
    </row>
    <row r="94" spans="1:31" x14ac:dyDescent="0.25">
      <c r="A94" s="100">
        <v>2280</v>
      </c>
      <c r="B94" s="221"/>
      <c r="C94" s="238"/>
      <c r="D94" s="113">
        <f>ROUND((($B$19/50)^D$10)*D$9*$A$94/1000,0)</f>
        <v>1717</v>
      </c>
      <c r="E94" s="108"/>
      <c r="F94" s="107">
        <f>ROUND((($B$19/50)^F$10)*F$9*$A$94/1000,0)</f>
        <v>2793</v>
      </c>
      <c r="G94" s="151"/>
      <c r="H94" s="109">
        <f>ROUND((($B$19/50)^H$10)*H$9*$A$94/1000,0)</f>
        <v>2070</v>
      </c>
      <c r="I94" s="108"/>
      <c r="J94" s="107">
        <f>ROUND((($B$19/50)^J$10)*J$9*$A$94/1000,0)</f>
        <v>3381</v>
      </c>
      <c r="K94" s="152"/>
      <c r="L94" s="113">
        <f>ROUND((($B$19/50)^L$10)*L$9*$A$94/1000,0)</f>
        <v>2412</v>
      </c>
      <c r="M94" s="108"/>
      <c r="N94" s="107">
        <f>ROUND((($B$19/50)^N$10)*N$9*$A$94/1000,0)</f>
        <v>3963</v>
      </c>
      <c r="O94" s="151"/>
      <c r="P94" s="109">
        <f>ROUND((($B$19/50)^P$10)*P$9*$A$94/1000,0)</f>
        <v>2754</v>
      </c>
      <c r="Q94" s="108"/>
      <c r="R94" s="107">
        <f>ROUND((($B$19/50)^R$10)*R$9*$A$94/1000,0)</f>
        <v>4537</v>
      </c>
      <c r="S94" s="152"/>
      <c r="T94" s="113">
        <f>ROUND((($B$19/50)^T$10)*T$9*$A$94/1000,0)</f>
        <v>3089</v>
      </c>
      <c r="U94" s="108"/>
      <c r="V94" s="107">
        <f>ROUND((($B$19/50)^V$10)*V$9*$A$94/1000,0)</f>
        <v>5107</v>
      </c>
      <c r="W94" s="151"/>
      <c r="X94" s="109">
        <f>ROUND((($B$19/50)^X$10)*X$9*$A$94/1000,0)</f>
        <v>3431</v>
      </c>
      <c r="Y94" s="108"/>
      <c r="Z94" s="107">
        <f>ROUND((($B$19/50)^Z$10)*Z$9*$A$94/1000,0)</f>
        <v>5673</v>
      </c>
      <c r="AA94" s="152"/>
      <c r="AB94" s="113">
        <f>ROUND((($B$19/50)^AB$10)*AB$9*$A$94/1000,0)</f>
        <v>3769</v>
      </c>
      <c r="AC94" s="108"/>
      <c r="AD94" s="107">
        <f>ROUND((($B$19/50)^AD$10)*AD$9*$A$94/1000,0)</f>
        <v>6213</v>
      </c>
      <c r="AE94" s="151"/>
    </row>
    <row r="95" spans="1:31" x14ac:dyDescent="0.25">
      <c r="A95" s="100">
        <v>2320</v>
      </c>
      <c r="B95" s="221"/>
      <c r="C95" s="238"/>
      <c r="D95" s="113">
        <f t="shared" ref="D95:AE95" si="16">ROUND((($B$19/50)^D$10)*D$9*$A$95/1000,0)</f>
        <v>1747</v>
      </c>
      <c r="E95" s="107">
        <f t="shared" si="16"/>
        <v>1369</v>
      </c>
      <c r="F95" s="107">
        <f t="shared" si="16"/>
        <v>2842</v>
      </c>
      <c r="G95" s="112">
        <f t="shared" si="16"/>
        <v>2185</v>
      </c>
      <c r="H95" s="109">
        <f t="shared" si="16"/>
        <v>2107</v>
      </c>
      <c r="I95" s="107">
        <f t="shared" si="16"/>
        <v>1640</v>
      </c>
      <c r="J95" s="107">
        <f t="shared" si="16"/>
        <v>3441</v>
      </c>
      <c r="K95" s="116">
        <f t="shared" si="16"/>
        <v>2670</v>
      </c>
      <c r="L95" s="113">
        <f t="shared" si="16"/>
        <v>2455</v>
      </c>
      <c r="M95" s="107">
        <f t="shared" si="16"/>
        <v>1905</v>
      </c>
      <c r="N95" s="107">
        <f t="shared" si="16"/>
        <v>4032</v>
      </c>
      <c r="O95" s="112">
        <f t="shared" si="16"/>
        <v>3144</v>
      </c>
      <c r="P95" s="109">
        <f t="shared" si="16"/>
        <v>2803</v>
      </c>
      <c r="Q95" s="107">
        <f t="shared" si="16"/>
        <v>2165</v>
      </c>
      <c r="R95" s="107">
        <f t="shared" si="16"/>
        <v>4617</v>
      </c>
      <c r="S95" s="116">
        <f t="shared" si="16"/>
        <v>3612</v>
      </c>
      <c r="T95" s="113">
        <f t="shared" si="16"/>
        <v>3144</v>
      </c>
      <c r="U95" s="107">
        <f t="shared" si="16"/>
        <v>2427</v>
      </c>
      <c r="V95" s="107">
        <f t="shared" si="16"/>
        <v>5197</v>
      </c>
      <c r="W95" s="112">
        <f t="shared" si="16"/>
        <v>4062</v>
      </c>
      <c r="X95" s="109">
        <f t="shared" si="16"/>
        <v>3492</v>
      </c>
      <c r="Y95" s="107">
        <f t="shared" si="16"/>
        <v>2687</v>
      </c>
      <c r="Z95" s="107">
        <f t="shared" si="16"/>
        <v>5772</v>
      </c>
      <c r="AA95" s="116">
        <f t="shared" si="16"/>
        <v>4536</v>
      </c>
      <c r="AB95" s="113">
        <f t="shared" si="16"/>
        <v>3835</v>
      </c>
      <c r="AC95" s="107">
        <f t="shared" si="16"/>
        <v>2946</v>
      </c>
      <c r="AD95" s="107">
        <f t="shared" si="16"/>
        <v>6322</v>
      </c>
      <c r="AE95" s="112">
        <f t="shared" si="16"/>
        <v>5009</v>
      </c>
    </row>
    <row r="96" spans="1:31" x14ac:dyDescent="0.25">
      <c r="A96" s="100">
        <v>2360</v>
      </c>
      <c r="B96" s="221"/>
      <c r="C96" s="238"/>
      <c r="D96" s="113">
        <f>ROUND((($B$19/50)^D$10)*D$9*$A$96/1000,0)</f>
        <v>1777</v>
      </c>
      <c r="E96" s="108"/>
      <c r="F96" s="107">
        <f>ROUND((($B$19/50)^F$10)*F$9*$A$96/1000,0)</f>
        <v>2891</v>
      </c>
      <c r="G96" s="151"/>
      <c r="H96" s="109">
        <f>ROUND((($B$19/50)^H$10)*H$9*$A$96/1000,0)</f>
        <v>2143</v>
      </c>
      <c r="I96" s="108"/>
      <c r="J96" s="107">
        <f>ROUND((($B$19/50)^J$10)*J$9*$A$96/1000,0)</f>
        <v>3500</v>
      </c>
      <c r="K96" s="152"/>
      <c r="L96" s="113">
        <f>ROUND((($B$19/50)^L$10)*L$9*$A$96/1000,0)</f>
        <v>2497</v>
      </c>
      <c r="M96" s="108"/>
      <c r="N96" s="107">
        <f>ROUND((($B$19/50)^N$10)*N$9*$A$96/1000,0)</f>
        <v>4102</v>
      </c>
      <c r="O96" s="151"/>
      <c r="P96" s="109">
        <f>ROUND((($B$19/50)^P$10)*P$9*$A$96/1000,0)</f>
        <v>2851</v>
      </c>
      <c r="Q96" s="108"/>
      <c r="R96" s="107">
        <f>ROUND((($B$19/50)^R$10)*R$9*$A$96/1000,0)</f>
        <v>4696</v>
      </c>
      <c r="S96" s="152"/>
      <c r="T96" s="113">
        <f>ROUND((($B$19/50)^T$10)*T$9*$A$96/1000,0)</f>
        <v>3198</v>
      </c>
      <c r="U96" s="108"/>
      <c r="V96" s="107">
        <f>ROUND((($B$19/50)^V$10)*V$9*$A$96/1000,0)</f>
        <v>5286</v>
      </c>
      <c r="W96" s="151"/>
      <c r="X96" s="109">
        <f>ROUND((($B$19/50)^X$10)*X$9*$A$96/1000,0)</f>
        <v>3552</v>
      </c>
      <c r="Y96" s="108"/>
      <c r="Z96" s="107">
        <f>ROUND((($B$19/50)^Z$10)*Z$9*$A$96/1000,0)</f>
        <v>5872</v>
      </c>
      <c r="AA96" s="152"/>
      <c r="AB96" s="113">
        <f>ROUND((($B$19/50)^AB$10)*AB$9*$A$96/1000,0)</f>
        <v>3901</v>
      </c>
      <c r="AC96" s="108"/>
      <c r="AD96" s="107">
        <f>ROUND((($B$19/50)^AD$10)*AD$9*$A$96/1000,0)</f>
        <v>6431</v>
      </c>
      <c r="AE96" s="151"/>
    </row>
    <row r="97" spans="1:31" x14ac:dyDescent="0.25">
      <c r="A97" s="100">
        <v>2380</v>
      </c>
      <c r="B97" s="221"/>
      <c r="C97" s="238"/>
      <c r="D97" s="111"/>
      <c r="E97" s="107">
        <f>ROUND((($B$19/50)^E$10)*E$9*$A$97/1000,0)</f>
        <v>1404</v>
      </c>
      <c r="F97" s="108"/>
      <c r="G97" s="112">
        <f>ROUND((($B$19/50)^G$10)*G$9*$A$97/1000,0)</f>
        <v>2242</v>
      </c>
      <c r="H97" s="110"/>
      <c r="I97" s="107">
        <f>ROUND((($B$19/50)^I$10)*I$9*$A$97/1000,0)</f>
        <v>1683</v>
      </c>
      <c r="J97" s="108"/>
      <c r="K97" s="116">
        <f>ROUND((($B$19/50)^K$10)*K$9*$A$97/1000,0)</f>
        <v>2739</v>
      </c>
      <c r="L97" s="111"/>
      <c r="M97" s="107">
        <f>ROUND((($B$19/50)^M$10)*M$9*$A$97/1000,0)</f>
        <v>1954</v>
      </c>
      <c r="N97" s="108"/>
      <c r="O97" s="112">
        <f>ROUND((($B$19/50)^O$10)*O$9*$A$97/1000,0)</f>
        <v>3225</v>
      </c>
      <c r="P97" s="110"/>
      <c r="Q97" s="107">
        <f>ROUND((($B$19/50)^Q$10)*Q$9*$A$97/1000,0)</f>
        <v>2221</v>
      </c>
      <c r="R97" s="108"/>
      <c r="S97" s="116">
        <f>ROUND((($B$19/50)^S$10)*S$9*$A$97/1000,0)</f>
        <v>3706</v>
      </c>
      <c r="T97" s="111"/>
      <c r="U97" s="107">
        <f>ROUND((($B$19/50)^U$10)*U$9*$A$97/1000,0)</f>
        <v>2489</v>
      </c>
      <c r="V97" s="108"/>
      <c r="W97" s="112">
        <f>ROUND((($B$19/50)^W$10)*W$9*$A$97/1000,0)</f>
        <v>4167</v>
      </c>
      <c r="X97" s="110"/>
      <c r="Y97" s="107">
        <f>ROUND((($B$19/50)^Y$10)*Y$9*$A$97/1000,0)</f>
        <v>2756</v>
      </c>
      <c r="Z97" s="108"/>
      <c r="AA97" s="116">
        <f>ROUND((($B$19/50)^AA$10)*AA$9*$A$97/1000,0)</f>
        <v>4653</v>
      </c>
      <c r="AB97" s="111"/>
      <c r="AC97" s="107">
        <f>ROUND((($B$19/50)^AC$10)*AC$9*$A$97/1000,0)</f>
        <v>3023</v>
      </c>
      <c r="AD97" s="108"/>
      <c r="AE97" s="112">
        <f>ROUND((($B$19/50)^AE$10)*AE$9*$A$97/1000,0)</f>
        <v>5138</v>
      </c>
    </row>
    <row r="98" spans="1:31" x14ac:dyDescent="0.25">
      <c r="A98" s="100">
        <v>2400</v>
      </c>
      <c r="B98" s="221"/>
      <c r="C98" s="238"/>
      <c r="D98" s="166">
        <f>ROUND((($B$19/50)^D$10)*D$9*$A$98/1000,0)</f>
        <v>1807</v>
      </c>
      <c r="E98" s="108"/>
      <c r="F98" s="107">
        <f>ROUND((($B$19/50)^F$10)*F$9*$A$98/1000,0)</f>
        <v>2940</v>
      </c>
      <c r="G98" s="110"/>
      <c r="H98" s="166">
        <f>ROUND((($B$19/50)^H$10)*H$9*$A$98/1000,0)</f>
        <v>2179</v>
      </c>
      <c r="I98" s="108"/>
      <c r="J98" s="107">
        <f>ROUND((($B$19/50)^J$10)*J$9*$A$98/1000,0)</f>
        <v>3559</v>
      </c>
      <c r="K98" s="110"/>
      <c r="L98" s="166">
        <f>ROUND((($B$19/50)^L$10)*L$9*$A$98/1000,0)</f>
        <v>2539</v>
      </c>
      <c r="M98" s="108"/>
      <c r="N98" s="107">
        <f>ROUND((($B$19/50)^N$10)*N$9*$A$98/1000,0)</f>
        <v>4171</v>
      </c>
      <c r="O98" s="110"/>
      <c r="P98" s="166">
        <f>ROUND((($B$19/50)^P$10)*P$9*$A$98/1000,0)</f>
        <v>2899</v>
      </c>
      <c r="Q98" s="108"/>
      <c r="R98" s="107">
        <f>ROUND((($B$19/50)^R$10)*R$9*$A$98/1000,0)</f>
        <v>4776</v>
      </c>
      <c r="S98" s="110"/>
      <c r="T98" s="166">
        <f>ROUND((($B$19/50)^T$10)*T$9*$A$98/1000,0)</f>
        <v>3252</v>
      </c>
      <c r="U98" s="108"/>
      <c r="V98" s="107">
        <f>ROUND((($B$19/50)^V$10)*V$9*$A$98/1000,0)</f>
        <v>5376</v>
      </c>
      <c r="W98" s="110"/>
      <c r="X98" s="166">
        <f>ROUND((($B$19/50)^X$10)*X$9*$A$98/1000,0)</f>
        <v>3612</v>
      </c>
      <c r="Y98" s="108"/>
      <c r="Z98" s="107">
        <f>ROUND((($B$19/50)^Z$10)*Z$9*$A$98/1000,0)</f>
        <v>5971</v>
      </c>
      <c r="AA98" s="110"/>
      <c r="AB98" s="166">
        <f>ROUND((($B$19/50)^AB$10)*AB$9*$A$98/1000,0)</f>
        <v>3967</v>
      </c>
      <c r="AC98" s="108"/>
      <c r="AD98" s="107">
        <f>ROUND((($B$19/50)^AD$10)*AD$9*$A$98/1000,0)</f>
        <v>6540</v>
      </c>
      <c r="AE98" s="168"/>
    </row>
    <row r="99" spans="1:31" s="2" customFormat="1" x14ac:dyDescent="0.25">
      <c r="A99" s="100">
        <v>2440</v>
      </c>
      <c r="B99" s="247"/>
      <c r="C99" s="248"/>
      <c r="D99" s="113">
        <f t="shared" ref="D99:AE99" si="17">ROUND((($B$19/50)^D$10)*D$9*$A$99/1000,0)</f>
        <v>1837</v>
      </c>
      <c r="E99" s="107">
        <f t="shared" si="17"/>
        <v>1440</v>
      </c>
      <c r="F99" s="107">
        <f t="shared" si="17"/>
        <v>2989</v>
      </c>
      <c r="G99" s="112">
        <f t="shared" si="17"/>
        <v>2298</v>
      </c>
      <c r="H99" s="109">
        <f t="shared" si="17"/>
        <v>2216</v>
      </c>
      <c r="I99" s="107">
        <f t="shared" si="17"/>
        <v>1725</v>
      </c>
      <c r="J99" s="107">
        <f t="shared" si="17"/>
        <v>3619</v>
      </c>
      <c r="K99" s="116">
        <f t="shared" si="17"/>
        <v>2808</v>
      </c>
      <c r="L99" s="113">
        <f t="shared" si="17"/>
        <v>2582</v>
      </c>
      <c r="M99" s="107">
        <f t="shared" si="17"/>
        <v>2003</v>
      </c>
      <c r="N99" s="107">
        <f t="shared" si="17"/>
        <v>4241</v>
      </c>
      <c r="O99" s="112">
        <f t="shared" si="17"/>
        <v>3306</v>
      </c>
      <c r="P99" s="109">
        <f t="shared" si="17"/>
        <v>2948</v>
      </c>
      <c r="Q99" s="107">
        <f t="shared" si="17"/>
        <v>2277</v>
      </c>
      <c r="R99" s="107">
        <f t="shared" si="17"/>
        <v>4856</v>
      </c>
      <c r="S99" s="116">
        <f t="shared" si="17"/>
        <v>3799</v>
      </c>
      <c r="T99" s="113">
        <f t="shared" si="17"/>
        <v>3306</v>
      </c>
      <c r="U99" s="107">
        <f t="shared" si="17"/>
        <v>2552</v>
      </c>
      <c r="V99" s="107">
        <f t="shared" si="17"/>
        <v>5466</v>
      </c>
      <c r="W99" s="112">
        <f t="shared" si="17"/>
        <v>4272</v>
      </c>
      <c r="X99" s="109">
        <f t="shared" si="17"/>
        <v>3672</v>
      </c>
      <c r="Y99" s="107">
        <f t="shared" si="17"/>
        <v>2826</v>
      </c>
      <c r="Z99" s="107">
        <f t="shared" si="17"/>
        <v>6071</v>
      </c>
      <c r="AA99" s="116">
        <f t="shared" si="17"/>
        <v>4770</v>
      </c>
      <c r="AB99" s="113">
        <f t="shared" si="17"/>
        <v>4033</v>
      </c>
      <c r="AC99" s="107">
        <f t="shared" si="17"/>
        <v>3099</v>
      </c>
      <c r="AD99" s="107">
        <f t="shared" si="17"/>
        <v>6649</v>
      </c>
      <c r="AE99" s="112">
        <f t="shared" si="17"/>
        <v>5268</v>
      </c>
    </row>
    <row r="100" spans="1:31" x14ac:dyDescent="0.25">
      <c r="A100" s="100">
        <v>2480</v>
      </c>
      <c r="B100" s="221"/>
      <c r="C100" s="238"/>
      <c r="D100" s="113">
        <f>ROUND((($B$19/50)^D$10)*D$9*$A$100/1000,0)</f>
        <v>1867</v>
      </c>
      <c r="E100" s="108"/>
      <c r="F100" s="107">
        <f>ROUND((($B$19/50)^F$10)*F$9*$A$100/1000,0)</f>
        <v>3038</v>
      </c>
      <c r="G100" s="151"/>
      <c r="H100" s="109">
        <f>ROUND((($B$19/50)^H$10)*H$9*$A$100/1000,0)</f>
        <v>2252</v>
      </c>
      <c r="I100" s="108"/>
      <c r="J100" s="107">
        <f>ROUND((($B$19/50)^J$10)*J$9*$A$100/1000,0)</f>
        <v>3678</v>
      </c>
      <c r="K100" s="152"/>
      <c r="L100" s="113">
        <f>ROUND((($B$19/50)^L$10)*L$9*$A$100/1000,0)</f>
        <v>2624</v>
      </c>
      <c r="M100" s="108"/>
      <c r="N100" s="107">
        <f>ROUND((($B$19/50)^N$10)*N$9*$A$100/1000,0)</f>
        <v>4310</v>
      </c>
      <c r="O100" s="151"/>
      <c r="P100" s="109">
        <f>ROUND((($B$19/50)^P$10)*P$9*$A$100/1000,0)</f>
        <v>2996</v>
      </c>
      <c r="Q100" s="108"/>
      <c r="R100" s="107">
        <f>ROUND((($B$19/50)^R$10)*R$9*$A$100/1000,0)</f>
        <v>4935</v>
      </c>
      <c r="S100" s="152"/>
      <c r="T100" s="113">
        <f>ROUND((($B$19/50)^T$10)*T$9*$A$100/1000,0)</f>
        <v>3360</v>
      </c>
      <c r="U100" s="108"/>
      <c r="V100" s="107">
        <f>ROUND((($B$19/50)^V$10)*V$9*$A$100/1000,0)</f>
        <v>5555</v>
      </c>
      <c r="W100" s="151"/>
      <c r="X100" s="109">
        <f>ROUND((($B$19/50)^X$10)*X$9*$A$100/1000,0)</f>
        <v>3732</v>
      </c>
      <c r="Y100" s="108"/>
      <c r="Z100" s="107">
        <f>ROUND((($B$19/50)^Z$10)*Z$9*$A$100/1000,0)</f>
        <v>6170</v>
      </c>
      <c r="AA100" s="152"/>
      <c r="AB100" s="113">
        <f>ROUND((($B$19/50)^AB$10)*AB$9*$A$100/1000,0)</f>
        <v>4099</v>
      </c>
      <c r="AC100" s="108"/>
      <c r="AD100" s="107">
        <f>ROUND((($B$19/50)^AD$10)*AD$9*$A$100/1000,0)</f>
        <v>6758</v>
      </c>
      <c r="AE100" s="151"/>
    </row>
    <row r="101" spans="1:31" x14ac:dyDescent="0.25">
      <c r="A101" s="100">
        <v>2500</v>
      </c>
      <c r="B101" s="221"/>
      <c r="C101" s="238"/>
      <c r="D101" s="111"/>
      <c r="E101" s="107">
        <f>ROUND((($B$19/50)^E$10)*E$9*$A$101/1000,0)</f>
        <v>1475</v>
      </c>
      <c r="F101" s="108"/>
      <c r="G101" s="112">
        <f>ROUND((($B$19/50)^G$10)*G$9*$A$101/1000,0)</f>
        <v>2355</v>
      </c>
      <c r="H101" s="110"/>
      <c r="I101" s="107">
        <f>ROUND((($B$19/50)^I$10)*I$9*$A$101/1000,0)</f>
        <v>1768</v>
      </c>
      <c r="J101" s="108"/>
      <c r="K101" s="116">
        <f>ROUND((($B$19/50)^K$10)*K$9*$A$101/1000,0)</f>
        <v>2878</v>
      </c>
      <c r="L101" s="111"/>
      <c r="M101" s="107">
        <f>ROUND((($B$19/50)^M$10)*M$9*$A$101/1000,0)</f>
        <v>2053</v>
      </c>
      <c r="N101" s="108"/>
      <c r="O101" s="112">
        <f>ROUND((($B$19/50)^O$10)*O$9*$A$101/1000,0)</f>
        <v>3388</v>
      </c>
      <c r="P101" s="110"/>
      <c r="Q101" s="107">
        <f>ROUND((($B$19/50)^Q$10)*Q$9*$A$101/1000,0)</f>
        <v>2333</v>
      </c>
      <c r="R101" s="108"/>
      <c r="S101" s="116">
        <f>ROUND((($B$19/50)^S$10)*S$9*$A$101/1000,0)</f>
        <v>3893</v>
      </c>
      <c r="T101" s="111"/>
      <c r="U101" s="107">
        <f>ROUND((($B$19/50)^U$10)*U$9*$A$101/1000,0)</f>
        <v>2615</v>
      </c>
      <c r="V101" s="108"/>
      <c r="W101" s="112">
        <f>ROUND((($B$19/50)^W$10)*W$9*$A$101/1000,0)</f>
        <v>4378</v>
      </c>
      <c r="X101" s="110"/>
      <c r="Y101" s="107">
        <f>ROUND((($B$19/50)^Y$10)*Y$9*$A$101/1000,0)</f>
        <v>2895</v>
      </c>
      <c r="Z101" s="108"/>
      <c r="AA101" s="116">
        <f>ROUND((($B$19/50)^AA$10)*AA$9*$A$101/1000,0)</f>
        <v>4888</v>
      </c>
      <c r="AB101" s="111"/>
      <c r="AC101" s="107">
        <f>ROUND((($B$19/50)^AC$10)*AC$9*$A$101/1000,0)</f>
        <v>3175</v>
      </c>
      <c r="AD101" s="108"/>
      <c r="AE101" s="112">
        <f>ROUND((($B$19/50)^AE$10)*AE$9*$A$101/1000,0)</f>
        <v>5398</v>
      </c>
    </row>
    <row r="102" spans="1:31" x14ac:dyDescent="0.25">
      <c r="A102" s="100">
        <v>2520</v>
      </c>
      <c r="B102" s="221"/>
      <c r="C102" s="238"/>
      <c r="D102" s="113">
        <f>ROUND((($B$19/50)^D$10)*D$9*$A$102/1000,0)</f>
        <v>1898</v>
      </c>
      <c r="E102" s="108"/>
      <c r="F102" s="107">
        <f>ROUND((($B$19/50)^F$10)*F$9*$A$102/1000,0)</f>
        <v>3087</v>
      </c>
      <c r="G102" s="151"/>
      <c r="H102" s="109">
        <f>ROUND((($B$19/50)^H$10)*H$9*$A$102/1000,0)</f>
        <v>2288</v>
      </c>
      <c r="I102" s="108"/>
      <c r="J102" s="107">
        <f>ROUND((($B$19/50)^J$10)*J$9*$A$102/1000,0)</f>
        <v>3737</v>
      </c>
      <c r="K102" s="152"/>
      <c r="L102" s="113">
        <f>ROUND((($B$19/50)^L$10)*L$9*$A$102/1000,0)</f>
        <v>2666</v>
      </c>
      <c r="M102" s="108"/>
      <c r="N102" s="107">
        <f>ROUND((($B$19/50)^N$10)*N$9*$A$102/1000,0)</f>
        <v>4380</v>
      </c>
      <c r="O102" s="151"/>
      <c r="P102" s="109">
        <f>ROUND((($B$19/50)^P$10)*P$9*$A$102/1000,0)</f>
        <v>3044</v>
      </c>
      <c r="Q102" s="108"/>
      <c r="R102" s="107">
        <f>ROUND((($B$19/50)^R$10)*R$9*$A$102/1000,0)</f>
        <v>5015</v>
      </c>
      <c r="S102" s="152"/>
      <c r="T102" s="113">
        <f>ROUND((($B$19/50)^T$10)*T$9*$A$102/1000,0)</f>
        <v>3415</v>
      </c>
      <c r="U102" s="108"/>
      <c r="V102" s="107">
        <f>ROUND((($B$19/50)^V$10)*V$9*$A$102/1000,0)</f>
        <v>5645</v>
      </c>
      <c r="W102" s="151"/>
      <c r="X102" s="109">
        <f>ROUND((($B$19/50)^X$10)*X$9*$A$102/1000,0)</f>
        <v>3793</v>
      </c>
      <c r="Y102" s="108"/>
      <c r="Z102" s="107">
        <f>ROUND((($B$19/50)^Z$10)*Z$9*$A$102/1000,0)</f>
        <v>6270</v>
      </c>
      <c r="AA102" s="152"/>
      <c r="AB102" s="113">
        <f>ROUND((($B$19/50)^AB$10)*AB$9*$A$102/1000,0)</f>
        <v>4166</v>
      </c>
      <c r="AC102" s="108"/>
      <c r="AD102" s="107">
        <f>ROUND((($B$19/50)^AD$10)*AD$9*$A$102/1000,0)</f>
        <v>6867</v>
      </c>
      <c r="AE102" s="151"/>
    </row>
    <row r="103" spans="1:31" x14ac:dyDescent="0.25">
      <c r="A103" s="100">
        <v>2560</v>
      </c>
      <c r="B103" s="221"/>
      <c r="C103" s="238"/>
      <c r="D103" s="113">
        <f t="shared" ref="D103:AE103" si="18">ROUND((($B$19/50)^D$10)*D$9*$A$103/1000,0)</f>
        <v>1928</v>
      </c>
      <c r="E103" s="107">
        <f t="shared" si="18"/>
        <v>1510</v>
      </c>
      <c r="F103" s="107">
        <f t="shared" si="18"/>
        <v>3136</v>
      </c>
      <c r="G103" s="112">
        <f t="shared" si="18"/>
        <v>2412</v>
      </c>
      <c r="H103" s="109">
        <f t="shared" si="18"/>
        <v>2324</v>
      </c>
      <c r="I103" s="107">
        <f t="shared" si="18"/>
        <v>1810</v>
      </c>
      <c r="J103" s="107">
        <f t="shared" si="18"/>
        <v>3796</v>
      </c>
      <c r="K103" s="116">
        <f t="shared" si="18"/>
        <v>2947</v>
      </c>
      <c r="L103" s="113">
        <f t="shared" si="18"/>
        <v>2708</v>
      </c>
      <c r="M103" s="107">
        <f t="shared" si="18"/>
        <v>2102</v>
      </c>
      <c r="N103" s="107">
        <f t="shared" si="18"/>
        <v>4449</v>
      </c>
      <c r="O103" s="112">
        <f t="shared" si="18"/>
        <v>3469</v>
      </c>
      <c r="P103" s="109">
        <f t="shared" si="18"/>
        <v>3092</v>
      </c>
      <c r="Q103" s="107">
        <f t="shared" si="18"/>
        <v>2388</v>
      </c>
      <c r="R103" s="107">
        <f t="shared" si="18"/>
        <v>5094</v>
      </c>
      <c r="S103" s="116">
        <f t="shared" si="18"/>
        <v>3986</v>
      </c>
      <c r="T103" s="113">
        <f t="shared" si="18"/>
        <v>3469</v>
      </c>
      <c r="U103" s="107">
        <f t="shared" si="18"/>
        <v>2678</v>
      </c>
      <c r="V103" s="107">
        <f t="shared" si="18"/>
        <v>5734</v>
      </c>
      <c r="W103" s="112">
        <f t="shared" si="18"/>
        <v>4483</v>
      </c>
      <c r="X103" s="109">
        <f t="shared" si="18"/>
        <v>3853</v>
      </c>
      <c r="Y103" s="107">
        <f t="shared" si="18"/>
        <v>2964</v>
      </c>
      <c r="Z103" s="107">
        <f t="shared" si="18"/>
        <v>6369</v>
      </c>
      <c r="AA103" s="116">
        <f t="shared" si="18"/>
        <v>5005</v>
      </c>
      <c r="AB103" s="113">
        <f t="shared" si="18"/>
        <v>4232</v>
      </c>
      <c r="AC103" s="107">
        <f t="shared" si="18"/>
        <v>3251</v>
      </c>
      <c r="AD103" s="107">
        <f t="shared" si="18"/>
        <v>6976</v>
      </c>
      <c r="AE103" s="112">
        <f t="shared" si="18"/>
        <v>5527</v>
      </c>
    </row>
    <row r="104" spans="1:31" x14ac:dyDescent="0.25">
      <c r="A104" s="100">
        <v>2600</v>
      </c>
      <c r="B104" s="221"/>
      <c r="C104" s="238"/>
      <c r="D104" s="113">
        <f>ROUND((($B$19/50)^D$10)*D$9*$A$104/1000,0)</f>
        <v>1958</v>
      </c>
      <c r="E104" s="108"/>
      <c r="F104" s="107">
        <f>ROUND((($B$19/50)^F$10)*F$9*$A$104/1000,0)</f>
        <v>3185</v>
      </c>
      <c r="G104" s="151"/>
      <c r="H104" s="109">
        <f>ROUND((($B$19/50)^H$10)*H$9*$A$104/1000,0)</f>
        <v>2361</v>
      </c>
      <c r="I104" s="108"/>
      <c r="J104" s="107">
        <f>ROUND((($B$19/50)^J$10)*J$9*$A$104/1000,0)</f>
        <v>3856</v>
      </c>
      <c r="K104" s="152"/>
      <c r="L104" s="113">
        <f>ROUND((($B$19/50)^L$10)*L$9*$A$104/1000,0)</f>
        <v>2751</v>
      </c>
      <c r="M104" s="108"/>
      <c r="N104" s="107">
        <f>ROUND((($B$19/50)^N$10)*N$9*$A$104/1000,0)</f>
        <v>4519</v>
      </c>
      <c r="O104" s="151"/>
      <c r="P104" s="109">
        <f>ROUND((($B$19/50)^P$10)*P$9*$A$104/1000,0)</f>
        <v>3141</v>
      </c>
      <c r="Q104" s="108"/>
      <c r="R104" s="107">
        <f>ROUND((($B$19/50)^R$10)*R$9*$A$104/1000,0)</f>
        <v>5174</v>
      </c>
      <c r="S104" s="152"/>
      <c r="T104" s="113">
        <f>ROUND((($B$19/50)^T$10)*T$9*$A$104/1000,0)</f>
        <v>3523</v>
      </c>
      <c r="U104" s="108"/>
      <c r="V104" s="107">
        <f>ROUND((($B$19/50)^V$10)*V$9*$A$104/1000,0)</f>
        <v>5824</v>
      </c>
      <c r="W104" s="151"/>
      <c r="X104" s="109">
        <f>ROUND((($B$19/50)^X$10)*X$9*$A$104/1000,0)</f>
        <v>3913</v>
      </c>
      <c r="Y104" s="108"/>
      <c r="Z104" s="107">
        <f>ROUND((($B$19/50)^Z$10)*Z$9*$A$104/1000,0)</f>
        <v>6469</v>
      </c>
      <c r="AA104" s="152"/>
      <c r="AB104" s="113">
        <f>ROUND((($B$19/50)^AB$10)*AB$9*$A$104/1000,0)</f>
        <v>4298</v>
      </c>
      <c r="AC104" s="108"/>
      <c r="AD104" s="107">
        <f>ROUND((($B$19/50)^AD$10)*AD$9*$A$104/1000,0)</f>
        <v>7085</v>
      </c>
      <c r="AE104" s="151"/>
    </row>
    <row r="105" spans="1:31" x14ac:dyDescent="0.25">
      <c r="A105" s="100">
        <v>2620</v>
      </c>
      <c r="B105" s="221"/>
      <c r="C105" s="238"/>
      <c r="D105" s="111"/>
      <c r="E105" s="107">
        <f>ROUND((($B$19/50)^E$10)*E$9*$A$105/1000,0)</f>
        <v>1546</v>
      </c>
      <c r="F105" s="108"/>
      <c r="G105" s="112">
        <f>ROUND((($B$19/50)^G$10)*G$9*$A$105/1000,0)</f>
        <v>2468</v>
      </c>
      <c r="H105" s="110"/>
      <c r="I105" s="107">
        <f>ROUND((($B$19/50)^I$10)*I$9*$A$105/1000,0)</f>
        <v>1852</v>
      </c>
      <c r="J105" s="108"/>
      <c r="K105" s="116">
        <f>ROUND((($B$19/50)^K$10)*K$9*$A$105/1000,0)</f>
        <v>3016</v>
      </c>
      <c r="L105" s="111"/>
      <c r="M105" s="107">
        <f>ROUND((($B$19/50)^M$10)*M$9*$A$105/1000,0)</f>
        <v>2151</v>
      </c>
      <c r="N105" s="108"/>
      <c r="O105" s="112">
        <f>ROUND((($B$19/50)^O$10)*O$9*$A$105/1000,0)</f>
        <v>3550</v>
      </c>
      <c r="P105" s="110"/>
      <c r="Q105" s="107">
        <f>ROUND((($B$19/50)^Q$10)*Q$9*$A$105/1000,0)</f>
        <v>2444</v>
      </c>
      <c r="R105" s="108"/>
      <c r="S105" s="116">
        <f>ROUND((($B$19/50)^S$10)*S$9*$A$105/1000,0)</f>
        <v>4079</v>
      </c>
      <c r="T105" s="111"/>
      <c r="U105" s="107">
        <f>ROUND((($B$19/50)^U$10)*U$9*$A$105/1000,0)</f>
        <v>2741</v>
      </c>
      <c r="V105" s="108"/>
      <c r="W105" s="112">
        <f>ROUND((($B$19/50)^W$10)*W$9*$A$105/1000,0)</f>
        <v>4588</v>
      </c>
      <c r="X105" s="110"/>
      <c r="Y105" s="107">
        <f>ROUND((($B$19/50)^Y$10)*Y$9*$A$105/1000,0)</f>
        <v>3034</v>
      </c>
      <c r="Z105" s="108"/>
      <c r="AA105" s="116">
        <f>ROUND((($B$19/50)^AA$10)*AA$9*$A$105/1000,0)</f>
        <v>5122</v>
      </c>
      <c r="AB105" s="111"/>
      <c r="AC105" s="107">
        <f>ROUND((($B$19/50)^AC$10)*AC$9*$A$105/1000,0)</f>
        <v>3327</v>
      </c>
      <c r="AD105" s="108"/>
      <c r="AE105" s="112">
        <f>ROUND((($B$19/50)^AE$10)*AE$9*$A$105/1000,0)</f>
        <v>5657</v>
      </c>
    </row>
    <row r="106" spans="1:31" x14ac:dyDescent="0.25">
      <c r="A106" s="100">
        <v>2640</v>
      </c>
      <c r="B106" s="221"/>
      <c r="C106" s="238"/>
      <c r="D106" s="113">
        <f>ROUND((($B$19/50)^D$10)*D$9*$A$106/1000,0)</f>
        <v>1988</v>
      </c>
      <c r="E106" s="108"/>
      <c r="F106" s="107">
        <f>ROUND((($B$19/50)^F$10)*F$9*$A$106/1000,0)</f>
        <v>3234</v>
      </c>
      <c r="G106" s="151"/>
      <c r="H106" s="109">
        <f>ROUND((($B$19/50)^H$10)*H$9*$A$106/1000,0)</f>
        <v>2397</v>
      </c>
      <c r="I106" s="108"/>
      <c r="J106" s="107">
        <f>ROUND((($B$19/50)^J$10)*J$9*$A$106/1000,0)</f>
        <v>3915</v>
      </c>
      <c r="K106" s="152"/>
      <c r="L106" s="113">
        <f>ROUND((($B$19/50)^L$10)*L$9*$A$106/1000,0)</f>
        <v>2793</v>
      </c>
      <c r="M106" s="108"/>
      <c r="N106" s="107">
        <f>ROUND((($B$19/50)^N$10)*N$9*$A$106/1000,0)</f>
        <v>4588</v>
      </c>
      <c r="O106" s="151"/>
      <c r="P106" s="109">
        <f>ROUND((($B$19/50)^P$10)*P$9*$A$106/1000,0)</f>
        <v>3189</v>
      </c>
      <c r="Q106" s="108"/>
      <c r="R106" s="107">
        <f>ROUND((($B$19/50)^R$10)*R$9*$A$106/1000,0)</f>
        <v>5254</v>
      </c>
      <c r="S106" s="152"/>
      <c r="T106" s="113">
        <f>ROUND((($B$19/50)^T$10)*T$9*$A$106/1000,0)</f>
        <v>3577</v>
      </c>
      <c r="U106" s="108"/>
      <c r="V106" s="107">
        <f>ROUND((($B$19/50)^V$10)*V$9*$A$106/1000,0)</f>
        <v>5914</v>
      </c>
      <c r="W106" s="151"/>
      <c r="X106" s="109">
        <f>ROUND((($B$19/50)^X$10)*X$9*$A$106/1000,0)</f>
        <v>3973</v>
      </c>
      <c r="Y106" s="108"/>
      <c r="Z106" s="107">
        <f>ROUND((($B$19/50)^Z$10)*Z$9*$A$106/1000,0)</f>
        <v>6568</v>
      </c>
      <c r="AA106" s="152"/>
      <c r="AB106" s="113">
        <f>ROUND((($B$19/50)^AB$10)*AB$9*$A$106/1000,0)</f>
        <v>4364</v>
      </c>
      <c r="AC106" s="108"/>
      <c r="AD106" s="107">
        <f>ROUND((($B$19/50)^AD$10)*AD$9*$A$106/1000,0)</f>
        <v>7194</v>
      </c>
      <c r="AE106" s="151"/>
    </row>
    <row r="107" spans="1:31" x14ac:dyDescent="0.25">
      <c r="A107" s="100">
        <v>2680</v>
      </c>
      <c r="B107" s="221"/>
      <c r="C107" s="238"/>
      <c r="D107" s="113">
        <f t="shared" ref="D107:AE107" si="19">ROUND((($B$19/50)^D$10)*D$9*$A$107/1000,0)</f>
        <v>2018</v>
      </c>
      <c r="E107" s="107">
        <f t="shared" si="19"/>
        <v>1581</v>
      </c>
      <c r="F107" s="107">
        <f t="shared" si="19"/>
        <v>3283</v>
      </c>
      <c r="G107" s="112">
        <f t="shared" si="19"/>
        <v>2525</v>
      </c>
      <c r="H107" s="109">
        <f t="shared" si="19"/>
        <v>2433</v>
      </c>
      <c r="I107" s="107">
        <f t="shared" si="19"/>
        <v>1895</v>
      </c>
      <c r="J107" s="107">
        <f t="shared" si="19"/>
        <v>3974</v>
      </c>
      <c r="K107" s="116">
        <f t="shared" si="19"/>
        <v>3085</v>
      </c>
      <c r="L107" s="113">
        <f t="shared" si="19"/>
        <v>2835</v>
      </c>
      <c r="M107" s="107">
        <f t="shared" si="19"/>
        <v>2200</v>
      </c>
      <c r="N107" s="107">
        <f t="shared" si="19"/>
        <v>4658</v>
      </c>
      <c r="O107" s="112">
        <f t="shared" si="19"/>
        <v>3631</v>
      </c>
      <c r="P107" s="109">
        <f t="shared" si="19"/>
        <v>3237</v>
      </c>
      <c r="Q107" s="107">
        <f t="shared" si="19"/>
        <v>2500</v>
      </c>
      <c r="R107" s="107">
        <f t="shared" si="19"/>
        <v>5333</v>
      </c>
      <c r="S107" s="116">
        <f t="shared" si="19"/>
        <v>4173</v>
      </c>
      <c r="T107" s="113">
        <f t="shared" si="19"/>
        <v>3631</v>
      </c>
      <c r="U107" s="107">
        <f t="shared" si="19"/>
        <v>2803</v>
      </c>
      <c r="V107" s="107">
        <f t="shared" si="19"/>
        <v>6003</v>
      </c>
      <c r="W107" s="112">
        <f t="shared" si="19"/>
        <v>4693</v>
      </c>
      <c r="X107" s="109">
        <f t="shared" si="19"/>
        <v>4033</v>
      </c>
      <c r="Y107" s="107">
        <f t="shared" si="19"/>
        <v>3103</v>
      </c>
      <c r="Z107" s="107">
        <f t="shared" si="19"/>
        <v>6668</v>
      </c>
      <c r="AA107" s="116">
        <f t="shared" si="19"/>
        <v>5239</v>
      </c>
      <c r="AB107" s="113">
        <f t="shared" si="19"/>
        <v>4430</v>
      </c>
      <c r="AC107" s="107">
        <f t="shared" si="19"/>
        <v>3404</v>
      </c>
      <c r="AD107" s="107">
        <f t="shared" si="19"/>
        <v>7303</v>
      </c>
      <c r="AE107" s="112">
        <f t="shared" si="19"/>
        <v>5786</v>
      </c>
    </row>
    <row r="108" spans="1:31" x14ac:dyDescent="0.25">
      <c r="A108" s="100">
        <v>2720</v>
      </c>
      <c r="B108" s="221"/>
      <c r="C108" s="238"/>
      <c r="D108" s="113">
        <f>ROUND((($B$19/50)^D$10)*D$9*$A$108/1000,0)</f>
        <v>2048</v>
      </c>
      <c r="E108" s="108"/>
      <c r="F108" s="107">
        <f>ROUND((($B$19/50)^F$10)*F$9*$A$108/1000,0)</f>
        <v>3332</v>
      </c>
      <c r="G108" s="151"/>
      <c r="H108" s="109">
        <f>ROUND((($B$19/50)^H$10)*H$9*$A$108/1000,0)</f>
        <v>2470</v>
      </c>
      <c r="I108" s="108"/>
      <c r="J108" s="107">
        <f>ROUND((($B$19/50)^J$10)*J$9*$A$108/1000,0)</f>
        <v>4034</v>
      </c>
      <c r="K108" s="152"/>
      <c r="L108" s="113">
        <f>ROUND((($B$19/50)^L$10)*L$9*$A$108/1000,0)</f>
        <v>2878</v>
      </c>
      <c r="M108" s="108"/>
      <c r="N108" s="107">
        <f>ROUND((($B$19/50)^N$10)*N$9*$A$108/1000,0)</f>
        <v>4727</v>
      </c>
      <c r="O108" s="151"/>
      <c r="P108" s="109">
        <f>ROUND((($B$19/50)^P$10)*P$9*$A$108/1000,0)</f>
        <v>3286</v>
      </c>
      <c r="Q108" s="108"/>
      <c r="R108" s="107">
        <f>ROUND((($B$19/50)^R$10)*R$9*$A$108/1000,0)</f>
        <v>5413</v>
      </c>
      <c r="S108" s="152"/>
      <c r="T108" s="113">
        <f>ROUND((($B$19/50)^T$10)*T$9*$A$108/1000,0)</f>
        <v>3686</v>
      </c>
      <c r="U108" s="108"/>
      <c r="V108" s="107">
        <f>ROUND((($B$19/50)^V$10)*V$9*$A$108/1000,0)</f>
        <v>6093</v>
      </c>
      <c r="W108" s="151"/>
      <c r="X108" s="109">
        <f>ROUND((($B$19/50)^X$10)*X$9*$A$108/1000,0)</f>
        <v>4094</v>
      </c>
      <c r="Y108" s="108"/>
      <c r="Z108" s="107">
        <f>ROUND((($B$19/50)^Z$10)*Z$9*$A$108/1000,0)</f>
        <v>6767</v>
      </c>
      <c r="AA108" s="152"/>
      <c r="AB108" s="113">
        <f>ROUND((($B$19/50)^AB$10)*AB$9*$A$108/1000,0)</f>
        <v>4496</v>
      </c>
      <c r="AC108" s="108"/>
      <c r="AD108" s="107">
        <f>ROUND((($B$19/50)^AD$10)*AD$9*$A$108/1000,0)</f>
        <v>7412</v>
      </c>
      <c r="AE108" s="151"/>
    </row>
    <row r="109" spans="1:31" x14ac:dyDescent="0.25">
      <c r="A109" s="100">
        <v>2740</v>
      </c>
      <c r="B109" s="221"/>
      <c r="C109" s="238"/>
      <c r="D109" s="111"/>
      <c r="E109" s="107">
        <f>ROUND((($B$19/50)^E$10)*E$9*$A$109/1000,0)</f>
        <v>1617</v>
      </c>
      <c r="F109" s="108"/>
      <c r="G109" s="112">
        <f>ROUND((($B$19/50)^G$10)*G$9*$A$109/1000,0)</f>
        <v>2581</v>
      </c>
      <c r="H109" s="110"/>
      <c r="I109" s="107">
        <f>ROUND((($B$19/50)^I$10)*I$9*$A$109/1000,0)</f>
        <v>1937</v>
      </c>
      <c r="J109" s="108"/>
      <c r="K109" s="116">
        <f>ROUND((($B$19/50)^K$10)*K$9*$A$109/1000,0)</f>
        <v>3154</v>
      </c>
      <c r="L109" s="111"/>
      <c r="M109" s="107">
        <f>ROUND((($B$19/50)^M$10)*M$9*$A$109/1000,0)</f>
        <v>2250</v>
      </c>
      <c r="N109" s="108"/>
      <c r="O109" s="112">
        <f>ROUND((($B$19/50)^O$10)*O$9*$A$109/1000,0)</f>
        <v>3713</v>
      </c>
      <c r="P109" s="110"/>
      <c r="Q109" s="107">
        <f>ROUND((($B$19/50)^Q$10)*Q$9*$A$109/1000,0)</f>
        <v>2556</v>
      </c>
      <c r="R109" s="108"/>
      <c r="S109" s="116">
        <f>ROUND((($B$19/50)^S$10)*S$9*$A$109/1000,0)</f>
        <v>4266</v>
      </c>
      <c r="T109" s="111"/>
      <c r="U109" s="107">
        <f>ROUND((($B$19/50)^U$10)*U$9*$A$109/1000,0)</f>
        <v>2866</v>
      </c>
      <c r="V109" s="108"/>
      <c r="W109" s="112">
        <f>ROUND((($B$19/50)^W$10)*W$9*$A$109/1000,0)</f>
        <v>4798</v>
      </c>
      <c r="X109" s="110"/>
      <c r="Y109" s="107">
        <f>ROUND((($B$19/50)^Y$10)*Y$9*$A$109/1000,0)</f>
        <v>3173</v>
      </c>
      <c r="Z109" s="108"/>
      <c r="AA109" s="116">
        <f>ROUND((($B$19/50)^AA$10)*AA$9*$A$109/1000,0)</f>
        <v>5357</v>
      </c>
      <c r="AB109" s="111"/>
      <c r="AC109" s="107">
        <f>ROUND((($B$19/50)^AC$10)*AC$9*$A$109/1000,0)</f>
        <v>3480</v>
      </c>
      <c r="AD109" s="108"/>
      <c r="AE109" s="112">
        <f>ROUND((($B$19/50)^AE$10)*AE$9*$A$109/1000,0)</f>
        <v>5916</v>
      </c>
    </row>
    <row r="110" spans="1:31" x14ac:dyDescent="0.25">
      <c r="A110" s="100">
        <v>2760</v>
      </c>
      <c r="B110" s="221"/>
      <c r="C110" s="238"/>
      <c r="D110" s="113">
        <f>ROUND((($B$19/50)^D$10)*D$9*$A$110/1000,0)</f>
        <v>2078</v>
      </c>
      <c r="E110" s="108"/>
      <c r="F110" s="107">
        <f>ROUND((($B$19/50)^F$10)*F$9*$A$110/1000,0)</f>
        <v>3381</v>
      </c>
      <c r="G110" s="151"/>
      <c r="H110" s="109">
        <f>ROUND((($B$19/50)^H$10)*H$9*$A$110/1000,0)</f>
        <v>2506</v>
      </c>
      <c r="I110" s="108"/>
      <c r="J110" s="107">
        <f>ROUND((($B$19/50)^J$10)*J$9*$A$110/1000,0)</f>
        <v>4093</v>
      </c>
      <c r="K110" s="152"/>
      <c r="L110" s="113">
        <f>ROUND((($B$19/50)^L$10)*L$9*$A$110/1000,0)</f>
        <v>2920</v>
      </c>
      <c r="M110" s="108"/>
      <c r="N110" s="107">
        <f>ROUND((($B$19/50)^N$10)*N$9*$A$110/1000,0)</f>
        <v>4797</v>
      </c>
      <c r="O110" s="151"/>
      <c r="P110" s="109">
        <f>ROUND((($B$19/50)^P$10)*P$9*$A$110/1000,0)</f>
        <v>3334</v>
      </c>
      <c r="Q110" s="108"/>
      <c r="R110" s="107">
        <f>ROUND((($B$19/50)^R$10)*R$9*$A$110/1000,0)</f>
        <v>5492</v>
      </c>
      <c r="S110" s="152"/>
      <c r="T110" s="113">
        <f>ROUND((($B$19/50)^T$10)*T$9*$A$110/1000,0)</f>
        <v>3740</v>
      </c>
      <c r="U110" s="108"/>
      <c r="V110" s="107">
        <f>ROUND((($B$19/50)^V$10)*V$9*$A$110/1000,0)</f>
        <v>6182</v>
      </c>
      <c r="W110" s="151"/>
      <c r="X110" s="109">
        <f>ROUND((($B$19/50)^X$10)*X$9*$A$110/1000,0)</f>
        <v>4154</v>
      </c>
      <c r="Y110" s="108"/>
      <c r="Z110" s="107">
        <f>ROUND((($B$19/50)^Z$10)*Z$9*$A$110/1000,0)</f>
        <v>6867</v>
      </c>
      <c r="AA110" s="152"/>
      <c r="AB110" s="113">
        <f>ROUND((($B$19/50)^AB$10)*AB$9*$A$110/1000,0)</f>
        <v>4562</v>
      </c>
      <c r="AC110" s="108"/>
      <c r="AD110" s="107">
        <f>ROUND((($B$19/50)^AD$10)*AD$9*$A$110/1000,0)</f>
        <v>7521</v>
      </c>
      <c r="AE110" s="151"/>
    </row>
    <row r="111" spans="1:31" x14ac:dyDescent="0.25">
      <c r="A111" s="100">
        <v>2800</v>
      </c>
      <c r="B111" s="221"/>
      <c r="C111" s="238"/>
      <c r="D111" s="113">
        <f t="shared" ref="D111:AE111" si="20">ROUND((($B$19/50)^D$10)*D$9*$A$111/1000,0)</f>
        <v>2108</v>
      </c>
      <c r="E111" s="107">
        <f t="shared" si="20"/>
        <v>1652</v>
      </c>
      <c r="F111" s="107">
        <f t="shared" si="20"/>
        <v>3430</v>
      </c>
      <c r="G111" s="112">
        <f t="shared" si="20"/>
        <v>2638</v>
      </c>
      <c r="H111" s="109">
        <f t="shared" si="20"/>
        <v>2542</v>
      </c>
      <c r="I111" s="107">
        <f t="shared" si="20"/>
        <v>1980</v>
      </c>
      <c r="J111" s="107">
        <f t="shared" si="20"/>
        <v>4152</v>
      </c>
      <c r="K111" s="116">
        <f t="shared" si="20"/>
        <v>3223</v>
      </c>
      <c r="L111" s="113">
        <f t="shared" si="20"/>
        <v>2962</v>
      </c>
      <c r="M111" s="107">
        <f t="shared" si="20"/>
        <v>2299</v>
      </c>
      <c r="N111" s="107">
        <f t="shared" si="20"/>
        <v>4866</v>
      </c>
      <c r="O111" s="112">
        <f t="shared" si="20"/>
        <v>3794</v>
      </c>
      <c r="P111" s="109">
        <f t="shared" si="20"/>
        <v>3382</v>
      </c>
      <c r="Q111" s="107">
        <f t="shared" si="20"/>
        <v>2612</v>
      </c>
      <c r="R111" s="107">
        <f t="shared" si="20"/>
        <v>5572</v>
      </c>
      <c r="S111" s="116">
        <f t="shared" si="20"/>
        <v>4360</v>
      </c>
      <c r="T111" s="113">
        <f t="shared" si="20"/>
        <v>3794</v>
      </c>
      <c r="U111" s="107">
        <f t="shared" si="20"/>
        <v>2929</v>
      </c>
      <c r="V111" s="107">
        <f t="shared" si="20"/>
        <v>6272</v>
      </c>
      <c r="W111" s="112">
        <f t="shared" si="20"/>
        <v>4903</v>
      </c>
      <c r="X111" s="109">
        <f t="shared" si="20"/>
        <v>4214</v>
      </c>
      <c r="Y111" s="107">
        <f t="shared" si="20"/>
        <v>3242</v>
      </c>
      <c r="Z111" s="107">
        <f t="shared" si="20"/>
        <v>6966</v>
      </c>
      <c r="AA111" s="116">
        <f t="shared" si="20"/>
        <v>5474</v>
      </c>
      <c r="AB111" s="113">
        <f t="shared" si="20"/>
        <v>4628</v>
      </c>
      <c r="AC111" s="107">
        <f t="shared" si="20"/>
        <v>3556</v>
      </c>
      <c r="AD111" s="107">
        <f t="shared" si="20"/>
        <v>7630</v>
      </c>
      <c r="AE111" s="112">
        <f t="shared" si="20"/>
        <v>6045</v>
      </c>
    </row>
    <row r="112" spans="1:31" x14ac:dyDescent="0.25">
      <c r="A112" s="100">
        <v>2840</v>
      </c>
      <c r="B112" s="221"/>
      <c r="C112" s="238"/>
      <c r="D112" s="113">
        <f>ROUND((($B$19/50)^D$10)*D$9*$A$112/1000,0)</f>
        <v>2139</v>
      </c>
      <c r="E112" s="108"/>
      <c r="F112" s="107">
        <f>ROUND((($B$19/50)^F$10)*F$9*$A$112/1000,0)</f>
        <v>3479</v>
      </c>
      <c r="G112" s="151"/>
      <c r="H112" s="109">
        <f>ROUND((($B$19/50)^H$10)*H$9*$A$112/1000,0)</f>
        <v>2579</v>
      </c>
      <c r="I112" s="108"/>
      <c r="J112" s="107">
        <f>ROUND((($B$19/50)^J$10)*J$9*$A$112/1000,0)</f>
        <v>4212</v>
      </c>
      <c r="K112" s="152"/>
      <c r="L112" s="113">
        <f>ROUND((($B$19/50)^L$10)*L$9*$A$112/1000,0)</f>
        <v>3005</v>
      </c>
      <c r="M112" s="108"/>
      <c r="N112" s="107">
        <f>ROUND((($B$19/50)^N$10)*N$9*$A$112/1000,0)</f>
        <v>4936</v>
      </c>
      <c r="O112" s="151"/>
      <c r="P112" s="109">
        <f>ROUND((($B$19/50)^P$10)*P$9*$A$112/1000,0)</f>
        <v>3431</v>
      </c>
      <c r="Q112" s="108"/>
      <c r="R112" s="107">
        <f>ROUND((($B$19/50)^R$10)*R$9*$A$112/1000,0)</f>
        <v>5652</v>
      </c>
      <c r="S112" s="152"/>
      <c r="T112" s="113">
        <f>ROUND((($B$19/50)^T$10)*T$9*$A$112/1000,0)</f>
        <v>3848</v>
      </c>
      <c r="U112" s="108"/>
      <c r="V112" s="107">
        <f>ROUND((($B$19/50)^V$10)*V$9*$A$112/1000,0)</f>
        <v>6362</v>
      </c>
      <c r="W112" s="151"/>
      <c r="X112" s="109">
        <f>ROUND((($B$19/50)^X$10)*X$9*$A$112/1000,0)</f>
        <v>4274</v>
      </c>
      <c r="Y112" s="108"/>
      <c r="Z112" s="107">
        <f>ROUND((($B$19/50)^Z$10)*Z$9*$A$112/1000,0)</f>
        <v>7066</v>
      </c>
      <c r="AA112" s="152"/>
      <c r="AB112" s="113">
        <f>ROUND((($B$19/50)^AB$10)*AB$9*$A$112/1000,0)</f>
        <v>4695</v>
      </c>
      <c r="AC112" s="108"/>
      <c r="AD112" s="107">
        <f>ROUND((($B$19/50)^AD$10)*AD$9*$A$112/1000,0)</f>
        <v>7739</v>
      </c>
      <c r="AE112" s="151"/>
    </row>
    <row r="113" spans="1:31" x14ac:dyDescent="0.25">
      <c r="A113" s="100">
        <v>2860</v>
      </c>
      <c r="B113" s="221"/>
      <c r="C113" s="238"/>
      <c r="D113" s="163"/>
      <c r="E113" s="141">
        <f>ROUND((($B$19/50)^E$10)*E$9*$A$113/1000,0)</f>
        <v>1687</v>
      </c>
      <c r="F113" s="164"/>
      <c r="G113" s="118">
        <f>ROUND((($B$19/50)^G$10)*G$9*$A$113/1000,0)</f>
        <v>2694</v>
      </c>
      <c r="H113" s="165"/>
      <c r="I113" s="141">
        <f>ROUND((($B$19/50)^I$10)*I$9*$A$113/1000,0)</f>
        <v>2022</v>
      </c>
      <c r="J113" s="164"/>
      <c r="K113" s="158">
        <f>ROUND((($B$19/50)^K$10)*K$9*$A$113/1000,0)</f>
        <v>3292</v>
      </c>
      <c r="L113" s="163"/>
      <c r="M113" s="141">
        <f>ROUND((($B$19/50)^M$10)*M$9*$A$113/1000,0)</f>
        <v>2348</v>
      </c>
      <c r="N113" s="164"/>
      <c r="O113" s="118">
        <f>ROUND((($B$19/50)^O$10)*O$9*$A$113/1000,0)</f>
        <v>3875</v>
      </c>
      <c r="P113" s="165"/>
      <c r="Q113" s="141">
        <f>ROUND((($B$19/50)^Q$10)*Q$9*$A$113/1000,0)</f>
        <v>2668</v>
      </c>
      <c r="R113" s="164"/>
      <c r="S113" s="158">
        <f>ROUND((($B$19/50)^S$10)*S$9*$A$113/1000,0)</f>
        <v>4453</v>
      </c>
      <c r="T113" s="163"/>
      <c r="U113" s="141">
        <f>ROUND((($B$19/50)^U$10)*U$9*$A$113/1000,0)</f>
        <v>2992</v>
      </c>
      <c r="V113" s="164"/>
      <c r="W113" s="118">
        <f>ROUND((($B$19/50)^W$10)*W$9*$A$113/1000,0)</f>
        <v>5008</v>
      </c>
      <c r="X113" s="165"/>
      <c r="Y113" s="141">
        <f>ROUND((($B$19/50)^Y$10)*Y$9*$A$113/1000,0)</f>
        <v>3312</v>
      </c>
      <c r="Z113" s="164"/>
      <c r="AA113" s="158">
        <f>ROUND((($B$19/50)^AA$10)*AA$9*$A$113/1000,0)</f>
        <v>5591</v>
      </c>
      <c r="AB113" s="163"/>
      <c r="AC113" s="141">
        <f>ROUND((($B$19/50)^AC$10)*AC$9*$A$113/1000,0)</f>
        <v>3632</v>
      </c>
      <c r="AD113" s="164"/>
      <c r="AE113" s="118">
        <f>ROUND((($B$19/50)^AE$10)*AE$9*$A$113/1000,0)</f>
        <v>6175</v>
      </c>
    </row>
    <row r="114" spans="1:31" x14ac:dyDescent="0.25">
      <c r="A114" s="100">
        <v>2880</v>
      </c>
      <c r="B114" s="221"/>
      <c r="C114" s="238"/>
      <c r="D114" s="113">
        <f>ROUND((($B$19/50)^D$10)*D$9*$A$114/1000,0)</f>
        <v>2169</v>
      </c>
      <c r="E114" s="108"/>
      <c r="F114" s="107">
        <f>ROUND((($B$19/50)^F$10)*F$9*$A$114/1000,0)</f>
        <v>3528</v>
      </c>
      <c r="G114" s="151"/>
      <c r="H114" s="109">
        <f>ROUND((($B$19/50)^H$10)*H$9*$A$114/1000,0)</f>
        <v>2615</v>
      </c>
      <c r="I114" s="108"/>
      <c r="J114" s="107">
        <f>ROUND((($B$19/50)^J$10)*J$9*$A$114/1000,0)</f>
        <v>4271</v>
      </c>
      <c r="K114" s="152"/>
      <c r="L114" s="113">
        <f>ROUND((($B$19/50)^L$10)*L$9*$A$114/1000,0)</f>
        <v>3047</v>
      </c>
      <c r="M114" s="108"/>
      <c r="N114" s="107">
        <f>ROUND((($B$19/50)^N$10)*N$9*$A$114/1000,0)</f>
        <v>5005</v>
      </c>
      <c r="O114" s="151"/>
      <c r="P114" s="109">
        <f>ROUND((($B$19/50)^P$10)*P$9*$A$114/1000,0)</f>
        <v>3479</v>
      </c>
      <c r="Q114" s="108"/>
      <c r="R114" s="107">
        <f>ROUND((($B$19/50)^R$10)*R$9*$A$114/1000,0)</f>
        <v>5731</v>
      </c>
      <c r="S114" s="152"/>
      <c r="T114" s="113">
        <f>ROUND((($B$19/50)^T$10)*T$9*$A$114/1000,0)</f>
        <v>3902</v>
      </c>
      <c r="U114" s="108"/>
      <c r="V114" s="107">
        <f>ROUND((($B$19/50)^V$10)*V$9*$A$114/1000,0)</f>
        <v>6451</v>
      </c>
      <c r="W114" s="151"/>
      <c r="X114" s="109">
        <f>ROUND((($B$19/50)^X$10)*X$9*$A$114/1000,0)</f>
        <v>4334</v>
      </c>
      <c r="Y114" s="108"/>
      <c r="Z114" s="107">
        <f>ROUND((($B$19/50)^Z$10)*Z$9*$A$114/1000,0)</f>
        <v>7165</v>
      </c>
      <c r="AA114" s="152"/>
      <c r="AB114" s="113">
        <f>ROUND((($B$19/50)^AB$10)*AB$9*$A$114/1000,0)</f>
        <v>4761</v>
      </c>
      <c r="AC114" s="108"/>
      <c r="AD114" s="107">
        <f>ROUND((($B$19/50)^AD$10)*AD$9*$A$114/1000,0)</f>
        <v>7848</v>
      </c>
      <c r="AE114" s="151"/>
    </row>
    <row r="115" spans="1:31" x14ac:dyDescent="0.25">
      <c r="A115" s="100">
        <v>2920</v>
      </c>
      <c r="B115" s="221"/>
      <c r="C115" s="238"/>
      <c r="D115" s="113">
        <f t="shared" ref="D115:AE115" si="21">ROUND((($B$19/50)^D$10)*D$9*$A$115/1000,0)</f>
        <v>2199</v>
      </c>
      <c r="E115" s="107">
        <f t="shared" si="21"/>
        <v>1723</v>
      </c>
      <c r="F115" s="107">
        <f t="shared" si="21"/>
        <v>3577</v>
      </c>
      <c r="G115" s="112">
        <f t="shared" si="21"/>
        <v>2751</v>
      </c>
      <c r="H115" s="109">
        <f t="shared" si="21"/>
        <v>2651</v>
      </c>
      <c r="I115" s="107">
        <f t="shared" si="21"/>
        <v>2064</v>
      </c>
      <c r="J115" s="107">
        <f t="shared" si="21"/>
        <v>4330</v>
      </c>
      <c r="K115" s="116">
        <f t="shared" si="21"/>
        <v>3361</v>
      </c>
      <c r="L115" s="113">
        <f t="shared" si="21"/>
        <v>3089</v>
      </c>
      <c r="M115" s="107">
        <f t="shared" si="21"/>
        <v>2397</v>
      </c>
      <c r="N115" s="107">
        <f t="shared" si="21"/>
        <v>5075</v>
      </c>
      <c r="O115" s="112">
        <f t="shared" si="21"/>
        <v>3957</v>
      </c>
      <c r="P115" s="109">
        <f t="shared" si="21"/>
        <v>3527</v>
      </c>
      <c r="Q115" s="107">
        <f t="shared" si="21"/>
        <v>2724</v>
      </c>
      <c r="R115" s="107">
        <f t="shared" si="21"/>
        <v>5811</v>
      </c>
      <c r="S115" s="116">
        <f t="shared" si="21"/>
        <v>4546</v>
      </c>
      <c r="T115" s="113">
        <f t="shared" si="21"/>
        <v>3957</v>
      </c>
      <c r="U115" s="107">
        <f t="shared" si="21"/>
        <v>3054</v>
      </c>
      <c r="V115" s="107">
        <f t="shared" si="21"/>
        <v>6541</v>
      </c>
      <c r="W115" s="112">
        <f t="shared" si="21"/>
        <v>5113</v>
      </c>
      <c r="X115" s="109">
        <f t="shared" si="21"/>
        <v>4395</v>
      </c>
      <c r="Y115" s="107">
        <f t="shared" si="21"/>
        <v>3381</v>
      </c>
      <c r="Z115" s="107">
        <f t="shared" si="21"/>
        <v>7265</v>
      </c>
      <c r="AA115" s="116">
        <f t="shared" si="21"/>
        <v>5709</v>
      </c>
      <c r="AB115" s="113">
        <f t="shared" si="21"/>
        <v>4827</v>
      </c>
      <c r="AC115" s="107">
        <f t="shared" si="21"/>
        <v>3708</v>
      </c>
      <c r="AD115" s="107">
        <f t="shared" si="21"/>
        <v>7957</v>
      </c>
      <c r="AE115" s="112">
        <f t="shared" si="21"/>
        <v>6304</v>
      </c>
    </row>
    <row r="116" spans="1:31" x14ac:dyDescent="0.25">
      <c r="A116" s="100">
        <v>2960</v>
      </c>
      <c r="B116" s="221"/>
      <c r="C116" s="238"/>
      <c r="D116" s="113">
        <f>ROUND((($B$19/50)^D$10)*D$9*$A$116/1000,0)</f>
        <v>2229</v>
      </c>
      <c r="E116" s="108"/>
      <c r="F116" s="107">
        <f>ROUND((($B$19/50)^F$10)*F$9*$A$116/1000,0)</f>
        <v>3626</v>
      </c>
      <c r="G116" s="151"/>
      <c r="H116" s="109">
        <f>ROUND((($B$19/50)^H$10)*H$9*$A$116/1000,0)</f>
        <v>2688</v>
      </c>
      <c r="I116" s="108"/>
      <c r="J116" s="107">
        <f>ROUND((($B$19/50)^J$10)*J$9*$A$116/1000,0)</f>
        <v>4390</v>
      </c>
      <c r="K116" s="152"/>
      <c r="L116" s="113">
        <f>ROUND((($B$19/50)^L$10)*L$9*$A$116/1000,0)</f>
        <v>3132</v>
      </c>
      <c r="M116" s="108"/>
      <c r="N116" s="107">
        <f>ROUND((($B$19/50)^N$10)*N$9*$A$116/1000,0)</f>
        <v>5144</v>
      </c>
      <c r="O116" s="151"/>
      <c r="P116" s="109">
        <f>ROUND((($B$19/50)^P$10)*P$9*$A$116/1000,0)</f>
        <v>3576</v>
      </c>
      <c r="Q116" s="108"/>
      <c r="R116" s="107">
        <f>ROUND((($B$19/50)^R$10)*R$9*$A$116/1000,0)</f>
        <v>5890</v>
      </c>
      <c r="S116" s="152"/>
      <c r="T116" s="113">
        <f>ROUND((($B$19/50)^T$10)*T$9*$A$116/1000,0)</f>
        <v>4011</v>
      </c>
      <c r="U116" s="108"/>
      <c r="V116" s="107">
        <f>ROUND((($B$19/50)^V$10)*V$9*$A$116/1000,0)</f>
        <v>6630</v>
      </c>
      <c r="W116" s="151"/>
      <c r="X116" s="109">
        <f>ROUND((($B$19/50)^X$10)*X$9*$A$116/1000,0)</f>
        <v>4455</v>
      </c>
      <c r="Y116" s="108"/>
      <c r="Z116" s="107">
        <f>ROUND((($B$19/50)^Z$10)*Z$9*$A$116/1000,0)</f>
        <v>7364</v>
      </c>
      <c r="AA116" s="152"/>
      <c r="AB116" s="113">
        <f>ROUND((($B$19/50)^AB$10)*AB$9*$A$116/1000,0)</f>
        <v>4893</v>
      </c>
      <c r="AC116" s="108"/>
      <c r="AD116" s="107">
        <f>ROUND((($B$19/50)^AD$10)*AD$9*$A$116/1000,0)</f>
        <v>8066</v>
      </c>
      <c r="AE116" s="151"/>
    </row>
    <row r="117" spans="1:31" s="2" customFormat="1" x14ac:dyDescent="0.25">
      <c r="A117" s="157">
        <v>2980</v>
      </c>
      <c r="B117" s="247"/>
      <c r="C117" s="248"/>
      <c r="D117" s="111"/>
      <c r="E117" s="107">
        <f>ROUND((($B$19/50)^E$10)*E$9*$A$117/1000,0)</f>
        <v>1758</v>
      </c>
      <c r="F117" s="108"/>
      <c r="G117" s="112">
        <f>ROUND((($B$19/50)^G$10)*G$9*$A$117/1000,0)</f>
        <v>2807</v>
      </c>
      <c r="H117" s="110"/>
      <c r="I117" s="107">
        <f>ROUND((($B$19/50)^I$10)*I$9*$A$117/1000,0)</f>
        <v>2107</v>
      </c>
      <c r="J117" s="108"/>
      <c r="K117" s="116">
        <f>ROUND((($B$19/50)^K$10)*K$9*$A$117/1000,0)</f>
        <v>3430</v>
      </c>
      <c r="L117" s="111"/>
      <c r="M117" s="107">
        <f>ROUND((($B$19/50)^M$10)*M$9*$A$117/1000,0)</f>
        <v>2447</v>
      </c>
      <c r="N117" s="108"/>
      <c r="O117" s="112">
        <f>ROUND((($B$19/50)^O$10)*O$9*$A$117/1000,0)</f>
        <v>4038</v>
      </c>
      <c r="P117" s="110"/>
      <c r="Q117" s="107">
        <f>ROUND((($B$19/50)^Q$10)*Q$9*$A$117/1000,0)</f>
        <v>2780</v>
      </c>
      <c r="R117" s="108"/>
      <c r="S117" s="116">
        <f>ROUND((($B$19/50)^S$10)*S$9*$A$117/1000,0)</f>
        <v>4640</v>
      </c>
      <c r="T117" s="111"/>
      <c r="U117" s="107">
        <f>ROUND((($B$19/50)^U$10)*U$9*$A$117/1000,0)</f>
        <v>3117</v>
      </c>
      <c r="V117" s="108"/>
      <c r="W117" s="112">
        <f>ROUND((($B$19/50)^W$10)*W$9*$A$117/1000,0)</f>
        <v>5218</v>
      </c>
      <c r="X117" s="110"/>
      <c r="Y117" s="107">
        <f>ROUND((($B$19/50)^Y$10)*Y$9*$A$117/1000,0)</f>
        <v>3451</v>
      </c>
      <c r="Z117" s="108"/>
      <c r="AA117" s="116">
        <f>ROUND((($B$19/50)^AA$10)*AA$9*$A$117/1000,0)</f>
        <v>5826</v>
      </c>
      <c r="AB117" s="111"/>
      <c r="AC117" s="107">
        <f>ROUND((($B$19/50)^AC$10)*AC$9*$A$117/1000,0)</f>
        <v>3785</v>
      </c>
      <c r="AD117" s="108"/>
      <c r="AE117" s="112">
        <f>ROUND((($B$19/50)^AE$10)*AE$9*$A$117/1000,0)</f>
        <v>6434</v>
      </c>
    </row>
    <row r="118" spans="1:31" ht="15.75" thickBot="1" x14ac:dyDescent="0.3">
      <c r="A118" s="101">
        <v>3000</v>
      </c>
      <c r="B118" s="297"/>
      <c r="C118" s="298"/>
      <c r="D118" s="114">
        <f>ROUND((($B$19/50)^D$10)*D$9*$A$118/1000,0)</f>
        <v>2259</v>
      </c>
      <c r="E118" s="153"/>
      <c r="F118" s="115">
        <f>ROUND((($B$19/50)^F$10)*F$9*$A$118/1000,0)</f>
        <v>3675</v>
      </c>
      <c r="G118" s="155"/>
      <c r="H118" s="117">
        <f>ROUND((($B$19/50)^H$10)*H$9*$A$118/1000,0)</f>
        <v>2724</v>
      </c>
      <c r="I118" s="153"/>
      <c r="J118" s="115">
        <f>ROUND((($B$19/50)^J$10)*J$9*$A$118/1000,0)</f>
        <v>4449</v>
      </c>
      <c r="K118" s="156"/>
      <c r="L118" s="114">
        <f>ROUND((($B$19/50)^L$10)*L$9*$A$118/1000,0)</f>
        <v>3174</v>
      </c>
      <c r="M118" s="153"/>
      <c r="N118" s="115">
        <f>ROUND((($B$19/50)^N$10)*N$9*$A$118/1000,0)</f>
        <v>5214</v>
      </c>
      <c r="O118" s="155"/>
      <c r="P118" s="117">
        <f>ROUND((($B$19/50)^P$10)*P$9*$A$118/1000,0)</f>
        <v>3624</v>
      </c>
      <c r="Q118" s="153"/>
      <c r="R118" s="115">
        <f>ROUND((($B$19/50)^R$10)*R$9*$A$118/1000,0)</f>
        <v>5970</v>
      </c>
      <c r="S118" s="156"/>
      <c r="T118" s="114">
        <f>ROUND((($B$19/50)^T$10)*T$9*$A$118/1000,0)</f>
        <v>4065</v>
      </c>
      <c r="U118" s="153"/>
      <c r="V118" s="115">
        <f>ROUND((($B$19/50)^V$10)*V$9*$A$118/1000,0)</f>
        <v>6720</v>
      </c>
      <c r="W118" s="155"/>
      <c r="X118" s="117">
        <f>ROUND((($B$19/50)^X$10)*X$9*$A$118/1000,0)</f>
        <v>4515</v>
      </c>
      <c r="Y118" s="153"/>
      <c r="Z118" s="115">
        <f>ROUND((($B$19/50)^Z$10)*Z$9*$A$118/1000,0)</f>
        <v>7464</v>
      </c>
      <c r="AA118" s="156"/>
      <c r="AB118" s="114">
        <f>ROUND((($B$19/50)^AB$10)*AB$9*$A$118/1000,0)</f>
        <v>4959</v>
      </c>
      <c r="AC118" s="153"/>
      <c r="AD118" s="115">
        <f>ROUND((($B$19/50)^AD$10)*AD$9*$A$118/1000,0)</f>
        <v>8175</v>
      </c>
      <c r="AE118" s="155"/>
    </row>
    <row r="120" spans="1:31" s="2" customFormat="1" x14ac:dyDescent="0.25"/>
    <row r="121" spans="1:31" s="2" customFormat="1" ht="15.75" thickBot="1" x14ac:dyDescent="0.3">
      <c r="A121" s="63" t="s">
        <v>23</v>
      </c>
    </row>
    <row r="122" spans="1:31" s="2" customFormat="1" x14ac:dyDescent="0.25">
      <c r="A122" s="143" t="s">
        <v>30</v>
      </c>
      <c r="B122" s="263"/>
      <c r="C122" s="264"/>
      <c r="D122" s="292" t="s">
        <v>16</v>
      </c>
      <c r="E122" s="287"/>
      <c r="F122" s="287" t="s">
        <v>17</v>
      </c>
      <c r="G122" s="288"/>
      <c r="H122" s="293" t="s">
        <v>16</v>
      </c>
      <c r="I122" s="287"/>
      <c r="J122" s="287" t="s">
        <v>17</v>
      </c>
      <c r="K122" s="294"/>
      <c r="L122" s="292" t="s">
        <v>16</v>
      </c>
      <c r="M122" s="287"/>
      <c r="N122" s="287" t="s">
        <v>17</v>
      </c>
      <c r="O122" s="288"/>
      <c r="P122" s="293" t="s">
        <v>16</v>
      </c>
      <c r="Q122" s="287"/>
      <c r="R122" s="287" t="s">
        <v>17</v>
      </c>
      <c r="S122" s="294"/>
      <c r="T122" s="292" t="s">
        <v>16</v>
      </c>
      <c r="U122" s="287"/>
      <c r="V122" s="287" t="s">
        <v>17</v>
      </c>
      <c r="W122" s="288"/>
      <c r="X122" s="293" t="s">
        <v>16</v>
      </c>
      <c r="Y122" s="287"/>
      <c r="Z122" s="287" t="s">
        <v>17</v>
      </c>
      <c r="AA122" s="294"/>
      <c r="AB122" s="292" t="s">
        <v>16</v>
      </c>
      <c r="AC122" s="287"/>
      <c r="AD122" s="287" t="s">
        <v>17</v>
      </c>
      <c r="AE122" s="288"/>
    </row>
    <row r="123" spans="1:31" s="2" customFormat="1" x14ac:dyDescent="0.25">
      <c r="A123" s="144" t="s">
        <v>3</v>
      </c>
      <c r="B123" s="265"/>
      <c r="C123" s="266"/>
      <c r="D123" s="253">
        <v>400</v>
      </c>
      <c r="E123" s="289"/>
      <c r="F123" s="289"/>
      <c r="G123" s="254"/>
      <c r="H123" s="290">
        <v>500</v>
      </c>
      <c r="I123" s="289"/>
      <c r="J123" s="289"/>
      <c r="K123" s="291"/>
      <c r="L123" s="253">
        <v>600</v>
      </c>
      <c r="M123" s="289"/>
      <c r="N123" s="289"/>
      <c r="O123" s="254"/>
      <c r="P123" s="290">
        <v>700</v>
      </c>
      <c r="Q123" s="289"/>
      <c r="R123" s="289"/>
      <c r="S123" s="291"/>
      <c r="T123" s="253">
        <v>800</v>
      </c>
      <c r="U123" s="289"/>
      <c r="V123" s="289"/>
      <c r="W123" s="254"/>
      <c r="X123" s="290">
        <v>900</v>
      </c>
      <c r="Y123" s="289"/>
      <c r="Z123" s="289"/>
      <c r="AA123" s="291"/>
      <c r="AB123" s="253">
        <v>1000</v>
      </c>
      <c r="AC123" s="289"/>
      <c r="AD123" s="289"/>
      <c r="AE123" s="254"/>
    </row>
    <row r="124" spans="1:31" s="2" customFormat="1" ht="15.75" thickBot="1" x14ac:dyDescent="0.3">
      <c r="A124" s="145" t="s">
        <v>2</v>
      </c>
      <c r="B124" s="267"/>
      <c r="C124" s="268"/>
      <c r="D124" s="122">
        <v>40</v>
      </c>
      <c r="E124" s="123">
        <v>60</v>
      </c>
      <c r="F124" s="123">
        <v>40</v>
      </c>
      <c r="G124" s="124">
        <v>60</v>
      </c>
      <c r="H124" s="125">
        <v>40</v>
      </c>
      <c r="I124" s="123">
        <v>60</v>
      </c>
      <c r="J124" s="123">
        <v>40</v>
      </c>
      <c r="K124" s="126">
        <v>60</v>
      </c>
      <c r="L124" s="122">
        <v>40</v>
      </c>
      <c r="M124" s="123">
        <v>60</v>
      </c>
      <c r="N124" s="123">
        <v>40</v>
      </c>
      <c r="O124" s="124">
        <v>60</v>
      </c>
      <c r="P124" s="125">
        <v>40</v>
      </c>
      <c r="Q124" s="123">
        <v>60</v>
      </c>
      <c r="R124" s="123">
        <v>40</v>
      </c>
      <c r="S124" s="126">
        <v>60</v>
      </c>
      <c r="T124" s="122">
        <v>40</v>
      </c>
      <c r="U124" s="123">
        <v>60</v>
      </c>
      <c r="V124" s="123">
        <v>40</v>
      </c>
      <c r="W124" s="124">
        <v>60</v>
      </c>
      <c r="X124" s="125">
        <v>40</v>
      </c>
      <c r="Y124" s="123">
        <v>60</v>
      </c>
      <c r="Z124" s="123">
        <v>40</v>
      </c>
      <c r="AA124" s="126">
        <v>60</v>
      </c>
      <c r="AB124" s="122">
        <v>40</v>
      </c>
      <c r="AC124" s="123">
        <v>60</v>
      </c>
      <c r="AD124" s="123">
        <v>40</v>
      </c>
      <c r="AE124" s="124">
        <v>60</v>
      </c>
    </row>
    <row r="125" spans="1:31" s="2" customFormat="1" ht="15.75" thickBot="1" x14ac:dyDescent="0.3">
      <c r="A125" s="146" t="s">
        <v>31</v>
      </c>
      <c r="B125" s="176"/>
      <c r="C125" s="177"/>
      <c r="D125" s="138"/>
      <c r="E125" s="139"/>
      <c r="F125" s="139"/>
      <c r="G125" s="140"/>
      <c r="H125" s="138"/>
      <c r="I125" s="139"/>
      <c r="J125" s="139"/>
      <c r="K125" s="140"/>
      <c r="L125" s="138"/>
      <c r="M125" s="139"/>
      <c r="N125" s="139"/>
      <c r="O125" s="140"/>
      <c r="P125" s="138"/>
      <c r="Q125" s="139"/>
      <c r="R125" s="139"/>
      <c r="S125" s="140"/>
      <c r="T125" s="138"/>
      <c r="U125" s="139"/>
      <c r="V125" s="139"/>
      <c r="W125" s="140"/>
      <c r="X125" s="138"/>
      <c r="Y125" s="139"/>
      <c r="Z125" s="139"/>
      <c r="AA125" s="140"/>
      <c r="AB125" s="138"/>
      <c r="AC125" s="139"/>
      <c r="AD125" s="139"/>
      <c r="AE125" s="140"/>
    </row>
    <row r="126" spans="1:31" s="2" customFormat="1" x14ac:dyDescent="0.25">
      <c r="A126" s="119">
        <v>400</v>
      </c>
      <c r="B126" s="255"/>
      <c r="C126" s="256"/>
      <c r="D126" s="113">
        <f t="shared" ref="D126:AE126" si="22">ROUND(D$9*$A$126/1000*($F$19/$D$19)^D$10,0)</f>
        <v>301</v>
      </c>
      <c r="E126" s="107">
        <f t="shared" si="22"/>
        <v>236</v>
      </c>
      <c r="F126" s="107">
        <f t="shared" si="22"/>
        <v>490</v>
      </c>
      <c r="G126" s="116">
        <f t="shared" si="22"/>
        <v>377</v>
      </c>
      <c r="H126" s="113">
        <f t="shared" si="22"/>
        <v>363</v>
      </c>
      <c r="I126" s="107">
        <f t="shared" si="22"/>
        <v>283</v>
      </c>
      <c r="J126" s="107">
        <f t="shared" si="22"/>
        <v>593</v>
      </c>
      <c r="K126" s="112">
        <f t="shared" si="22"/>
        <v>460</v>
      </c>
      <c r="L126" s="109">
        <f t="shared" si="22"/>
        <v>423</v>
      </c>
      <c r="M126" s="107">
        <f t="shared" si="22"/>
        <v>328</v>
      </c>
      <c r="N126" s="107">
        <f t="shared" si="22"/>
        <v>695</v>
      </c>
      <c r="O126" s="116">
        <f t="shared" si="22"/>
        <v>542</v>
      </c>
      <c r="P126" s="113">
        <f t="shared" si="22"/>
        <v>483</v>
      </c>
      <c r="Q126" s="107">
        <f t="shared" si="22"/>
        <v>373</v>
      </c>
      <c r="R126" s="107">
        <f t="shared" si="22"/>
        <v>796</v>
      </c>
      <c r="S126" s="112">
        <f t="shared" si="22"/>
        <v>623</v>
      </c>
      <c r="T126" s="109">
        <f t="shared" si="22"/>
        <v>542</v>
      </c>
      <c r="U126" s="107">
        <f t="shared" si="22"/>
        <v>418</v>
      </c>
      <c r="V126" s="107">
        <f t="shared" si="22"/>
        <v>896</v>
      </c>
      <c r="W126" s="116">
        <f t="shared" si="22"/>
        <v>700</v>
      </c>
      <c r="X126" s="113">
        <f t="shared" si="22"/>
        <v>602</v>
      </c>
      <c r="Y126" s="107">
        <f t="shared" si="22"/>
        <v>463</v>
      </c>
      <c r="Z126" s="107">
        <f t="shared" si="22"/>
        <v>995</v>
      </c>
      <c r="AA126" s="112">
        <f t="shared" si="22"/>
        <v>782</v>
      </c>
      <c r="AB126" s="109">
        <f t="shared" si="22"/>
        <v>661</v>
      </c>
      <c r="AC126" s="107">
        <f t="shared" si="22"/>
        <v>508</v>
      </c>
      <c r="AD126" s="107">
        <f t="shared" si="22"/>
        <v>1090</v>
      </c>
      <c r="AE126" s="112">
        <f t="shared" si="22"/>
        <v>864</v>
      </c>
    </row>
    <row r="127" spans="1:31" s="2" customFormat="1" x14ac:dyDescent="0.25">
      <c r="A127" s="119">
        <v>440</v>
      </c>
      <c r="B127" s="253"/>
      <c r="C127" s="254"/>
      <c r="D127" s="113">
        <f>ROUND(D$9*$A$127/1000*($F$19/$D$19)^D$10,0)</f>
        <v>331</v>
      </c>
      <c r="E127" s="108"/>
      <c r="F127" s="107">
        <f>ROUND(F$9*$A$127/1000*($F$19/$D$19)^F$10,0)</f>
        <v>539</v>
      </c>
      <c r="G127" s="152"/>
      <c r="H127" s="113">
        <f>ROUND(H$9*$A$127/1000*($F$19/$D$19)^H$10,0)</f>
        <v>400</v>
      </c>
      <c r="I127" s="108"/>
      <c r="J127" s="107">
        <f>ROUND(J$9*$A$127/1000*($F$19/$D$19)^J$10,0)</f>
        <v>653</v>
      </c>
      <c r="K127" s="151"/>
      <c r="L127" s="109">
        <f>ROUND(L$9*$A$127/1000*($F$19/$D$19)^L$10,0)</f>
        <v>466</v>
      </c>
      <c r="M127" s="108"/>
      <c r="N127" s="107">
        <f>ROUND(N$9*$A$127/1000*($F$19/$D$19)^N$10,0)</f>
        <v>765</v>
      </c>
      <c r="O127" s="152"/>
      <c r="P127" s="113">
        <f>ROUND(P$9*$A$127/1000*($F$19/$D$19)^P$10,0)</f>
        <v>532</v>
      </c>
      <c r="Q127" s="108"/>
      <c r="R127" s="107">
        <f>ROUND(R$9*$A$127/1000*($F$19/$D$19)^R$10,0)</f>
        <v>876</v>
      </c>
      <c r="S127" s="151"/>
      <c r="T127" s="109">
        <f>ROUND(T$9*$A$127/1000*($F$19/$D$19)^T$10,0)</f>
        <v>596</v>
      </c>
      <c r="U127" s="108"/>
      <c r="V127" s="107">
        <f>ROUND(V$9*$A$127/1000*($F$19/$D$19)^V$10,0)</f>
        <v>986</v>
      </c>
      <c r="W127" s="152"/>
      <c r="X127" s="113">
        <f>ROUND(X$9*$A$127/1000*($F$19/$D$19)^X$10,0)</f>
        <v>662</v>
      </c>
      <c r="Y127" s="108"/>
      <c r="Z127" s="107">
        <f>ROUND(Z$9*$A$127/1000*($F$19/$D$19)^Z$10,0)</f>
        <v>1095</v>
      </c>
      <c r="AA127" s="151"/>
      <c r="AB127" s="109">
        <f>ROUND(AB$9*$A$127/1000*($F$19/$D$19)^AB$10,0)</f>
        <v>727</v>
      </c>
      <c r="AC127" s="108"/>
      <c r="AD127" s="107">
        <f>ROUND(AD$9*$A$127/1000*($F$19/$D$19)^AD$10,0)</f>
        <v>1199</v>
      </c>
      <c r="AE127" s="151"/>
    </row>
    <row r="128" spans="1:31" s="2" customFormat="1" x14ac:dyDescent="0.25">
      <c r="A128" s="119">
        <v>460</v>
      </c>
      <c r="B128" s="253"/>
      <c r="C128" s="254"/>
      <c r="D128" s="111"/>
      <c r="E128" s="107">
        <f>ROUND(E$9*$A$128/1000*($F$19/$D$19)^E$10,0)</f>
        <v>271</v>
      </c>
      <c r="F128" s="108"/>
      <c r="G128" s="116">
        <f>ROUND(G$9*$A$128/1000*($F$19/$D$19)^G$10,0)</f>
        <v>433</v>
      </c>
      <c r="H128" s="111"/>
      <c r="I128" s="107">
        <f>ROUND(I$9*$A$128/1000*($F$19/$D$19)^I$10,0)</f>
        <v>325</v>
      </c>
      <c r="J128" s="108"/>
      <c r="K128" s="112">
        <f>ROUND(K$9*$A$128/1000*($F$19/$D$19)^K$10,0)</f>
        <v>529</v>
      </c>
      <c r="L128" s="110"/>
      <c r="M128" s="107">
        <f>ROUND(M$9*$A$128/1000*($F$19/$D$19)^M$10,0)</f>
        <v>378</v>
      </c>
      <c r="N128" s="108"/>
      <c r="O128" s="116">
        <f>ROUND(O$9*$A$128/1000*($F$19/$D$19)^O$10,0)</f>
        <v>623</v>
      </c>
      <c r="P128" s="111"/>
      <c r="Q128" s="107">
        <f>ROUND(Q$9*$A$128/1000*($F$19/$D$19)^Q$10,0)</f>
        <v>429</v>
      </c>
      <c r="R128" s="108"/>
      <c r="S128" s="112">
        <f>ROUND(S$9*$A$128/1000*($F$19/$D$19)^S$10,0)</f>
        <v>716</v>
      </c>
      <c r="T128" s="110"/>
      <c r="U128" s="107">
        <f>ROUND(U$9*$A$128/1000*($F$19/$D$19)^U$10,0)</f>
        <v>481</v>
      </c>
      <c r="V128" s="108"/>
      <c r="W128" s="116">
        <f>ROUND(W$9*$A$128/1000*($F$19/$D$19)^W$10,0)</f>
        <v>805</v>
      </c>
      <c r="X128" s="111"/>
      <c r="Y128" s="107">
        <f>ROUND(Y$9*$A$128/1000*($F$19/$D$19)^Y$10,0)</f>
        <v>533</v>
      </c>
      <c r="Z128" s="108"/>
      <c r="AA128" s="112">
        <f>ROUND(AA$9*$A$128/1000*($F$19/$D$19)^AA$10,0)</f>
        <v>899</v>
      </c>
      <c r="AB128" s="110"/>
      <c r="AC128" s="107">
        <f>ROUND(AC$9*$A$128/1000*($F$19/$D$19)^AC$10,0)</f>
        <v>584</v>
      </c>
      <c r="AD128" s="108"/>
      <c r="AE128" s="112">
        <f>ROUND(AE$9*$A$128/1000*($F$19/$D$19)^AE$10,0)</f>
        <v>993</v>
      </c>
    </row>
    <row r="129" spans="1:31" s="2" customFormat="1" x14ac:dyDescent="0.25">
      <c r="A129" s="119">
        <v>480</v>
      </c>
      <c r="B129" s="253"/>
      <c r="C129" s="254"/>
      <c r="D129" s="113">
        <f>ROUND(D$9*$A$129/1000*($F$19/$D$19)^D$10,0)</f>
        <v>361</v>
      </c>
      <c r="E129" s="108"/>
      <c r="F129" s="107">
        <f>ROUND(F$9*$A$129/1000*($F$19/$D$19)^F$10,0)</f>
        <v>588</v>
      </c>
      <c r="G129" s="152"/>
      <c r="H129" s="113">
        <f>ROUND(H$9*$A$129/1000*($F$19/$D$19)^H$10,0)</f>
        <v>436</v>
      </c>
      <c r="I129" s="108"/>
      <c r="J129" s="107">
        <f>ROUND(J$9*$A$129/1000*($F$19/$D$19)^J$10,0)</f>
        <v>712</v>
      </c>
      <c r="K129" s="151"/>
      <c r="L129" s="109">
        <f>ROUND(L$9*$A$129/1000*($F$19/$D$19)^L$10,0)</f>
        <v>508</v>
      </c>
      <c r="M129" s="108"/>
      <c r="N129" s="107">
        <f>ROUND(N$9*$A$129/1000*($F$19/$D$19)^N$10,0)</f>
        <v>834</v>
      </c>
      <c r="O129" s="152"/>
      <c r="P129" s="113">
        <f>ROUND(P$9*$A$129/1000*($F$19/$D$19)^P$10,0)</f>
        <v>580</v>
      </c>
      <c r="Q129" s="108"/>
      <c r="R129" s="107">
        <f>ROUND(R$9*$A$129/1000*($F$19/$D$19)^R$10,0)</f>
        <v>955</v>
      </c>
      <c r="S129" s="151"/>
      <c r="T129" s="109">
        <f>ROUND(T$9*$A$129/1000*($F$19/$D$19)^T$10,0)</f>
        <v>650</v>
      </c>
      <c r="U129" s="108"/>
      <c r="V129" s="107">
        <f>ROUND(V$9*$A$129/1000*($F$19/$D$19)^V$10,0)</f>
        <v>1075</v>
      </c>
      <c r="W129" s="152"/>
      <c r="X129" s="113">
        <f>ROUND(X$9*$A$129/1000*($F$19/$D$19)^X$10,0)</f>
        <v>722</v>
      </c>
      <c r="Y129" s="108"/>
      <c r="Z129" s="107">
        <f>ROUND(Z$9*$A$129/1000*($F$19/$D$19)^Z$10,0)</f>
        <v>1194</v>
      </c>
      <c r="AA129" s="151"/>
      <c r="AB129" s="109">
        <f>ROUND(AB$9*$A$129/1000*($F$19/$D$19)^AB$10,0)</f>
        <v>793</v>
      </c>
      <c r="AC129" s="108"/>
      <c r="AD129" s="107">
        <f>ROUND(AD$9*$A$129/1000*($F$19/$D$19)^AD$10,0)</f>
        <v>1308</v>
      </c>
      <c r="AE129" s="151"/>
    </row>
    <row r="130" spans="1:31" s="2" customFormat="1" x14ac:dyDescent="0.25">
      <c r="A130" s="119">
        <v>520</v>
      </c>
      <c r="B130" s="253"/>
      <c r="C130" s="254"/>
      <c r="D130" s="113">
        <f t="shared" ref="D130:AE130" si="23">ROUND(D$9*$A$130/1000*($F$19/$D$19)^D$10,0)</f>
        <v>392</v>
      </c>
      <c r="E130" s="107">
        <f t="shared" si="23"/>
        <v>307</v>
      </c>
      <c r="F130" s="107">
        <f t="shared" si="23"/>
        <v>637</v>
      </c>
      <c r="G130" s="116">
        <f t="shared" si="23"/>
        <v>490</v>
      </c>
      <c r="H130" s="113">
        <f t="shared" si="23"/>
        <v>472</v>
      </c>
      <c r="I130" s="107">
        <f t="shared" si="23"/>
        <v>368</v>
      </c>
      <c r="J130" s="107">
        <f t="shared" si="23"/>
        <v>771</v>
      </c>
      <c r="K130" s="112">
        <f t="shared" si="23"/>
        <v>599</v>
      </c>
      <c r="L130" s="109">
        <f t="shared" si="23"/>
        <v>550</v>
      </c>
      <c r="M130" s="107">
        <f t="shared" si="23"/>
        <v>427</v>
      </c>
      <c r="N130" s="107">
        <f t="shared" si="23"/>
        <v>904</v>
      </c>
      <c r="O130" s="116">
        <f t="shared" si="23"/>
        <v>705</v>
      </c>
      <c r="P130" s="113">
        <f t="shared" si="23"/>
        <v>628</v>
      </c>
      <c r="Q130" s="107">
        <f t="shared" si="23"/>
        <v>485</v>
      </c>
      <c r="R130" s="107">
        <f t="shared" si="23"/>
        <v>1035</v>
      </c>
      <c r="S130" s="112">
        <f t="shared" si="23"/>
        <v>810</v>
      </c>
      <c r="T130" s="109">
        <f t="shared" si="23"/>
        <v>705</v>
      </c>
      <c r="U130" s="107">
        <f t="shared" si="23"/>
        <v>544</v>
      </c>
      <c r="V130" s="107">
        <f t="shared" si="23"/>
        <v>1165</v>
      </c>
      <c r="W130" s="116">
        <f t="shared" si="23"/>
        <v>911</v>
      </c>
      <c r="X130" s="113">
        <f t="shared" si="23"/>
        <v>783</v>
      </c>
      <c r="Y130" s="107">
        <f t="shared" si="23"/>
        <v>602</v>
      </c>
      <c r="Z130" s="107">
        <f t="shared" si="23"/>
        <v>1294</v>
      </c>
      <c r="AA130" s="112">
        <f t="shared" si="23"/>
        <v>1017</v>
      </c>
      <c r="AB130" s="109">
        <f t="shared" si="23"/>
        <v>860</v>
      </c>
      <c r="AC130" s="107">
        <f t="shared" si="23"/>
        <v>660</v>
      </c>
      <c r="AD130" s="107">
        <f t="shared" si="23"/>
        <v>1417</v>
      </c>
      <c r="AE130" s="112">
        <f t="shared" si="23"/>
        <v>1123</v>
      </c>
    </row>
    <row r="131" spans="1:31" s="2" customFormat="1" x14ac:dyDescent="0.25">
      <c r="A131" s="119">
        <v>560</v>
      </c>
      <c r="B131" s="253"/>
      <c r="C131" s="254"/>
      <c r="D131" s="113">
        <f>ROUND(D$9*$A$131/1000*($F$19/$D$19)^D$10,0)</f>
        <v>422</v>
      </c>
      <c r="E131" s="108"/>
      <c r="F131" s="107">
        <f>ROUND(F$9*$A$131/1000*($F$19/$D$19)^F$10,0)</f>
        <v>686</v>
      </c>
      <c r="G131" s="152"/>
      <c r="H131" s="113">
        <f>ROUND(H$9*$A$131/1000*($F$19/$D$19)^H$10,0)</f>
        <v>508</v>
      </c>
      <c r="I131" s="108"/>
      <c r="J131" s="107">
        <f>ROUND(J$9*$A$131/1000*($F$19/$D$19)^J$10,0)</f>
        <v>830</v>
      </c>
      <c r="K131" s="151"/>
      <c r="L131" s="109">
        <f>ROUND(L$9*$A$131/1000*($F$19/$D$19)^L$10,0)</f>
        <v>592</v>
      </c>
      <c r="M131" s="108"/>
      <c r="N131" s="107">
        <f>ROUND(N$9*$A$131/1000*($F$19/$D$19)^N$10,0)</f>
        <v>973</v>
      </c>
      <c r="O131" s="152"/>
      <c r="P131" s="113">
        <f>ROUND(P$9*$A$131/1000*($F$19/$D$19)^P$10,0)</f>
        <v>676</v>
      </c>
      <c r="Q131" s="108"/>
      <c r="R131" s="107">
        <f>ROUND(R$9*$A$131/1000*($F$19/$D$19)^R$10,0)</f>
        <v>1114</v>
      </c>
      <c r="S131" s="151"/>
      <c r="T131" s="109">
        <f>ROUND(T$9*$A$131/1000*($F$19/$D$19)^T$10,0)</f>
        <v>759</v>
      </c>
      <c r="U131" s="108"/>
      <c r="V131" s="107">
        <f>ROUND(V$9*$A$131/1000*($F$19/$D$19)^V$10,0)</f>
        <v>1254</v>
      </c>
      <c r="W131" s="152"/>
      <c r="X131" s="113">
        <f>ROUND(X$9*$A$131/1000*($F$19/$D$19)^X$10,0)</f>
        <v>843</v>
      </c>
      <c r="Y131" s="108"/>
      <c r="Z131" s="107">
        <f>ROUND(Z$9*$A$131/1000*($F$19/$D$19)^Z$10,0)</f>
        <v>1393</v>
      </c>
      <c r="AA131" s="151"/>
      <c r="AB131" s="109">
        <f>ROUND(AB$9*$A$131/1000*($F$19/$D$19)^AB$10,0)</f>
        <v>926</v>
      </c>
      <c r="AC131" s="108"/>
      <c r="AD131" s="107">
        <f>ROUND(AD$9*$A$131/1000*($F$19/$D$19)^AD$10,0)</f>
        <v>1526</v>
      </c>
      <c r="AE131" s="151"/>
    </row>
    <row r="132" spans="1:31" s="2" customFormat="1" x14ac:dyDescent="0.25">
      <c r="A132" s="119">
        <v>580</v>
      </c>
      <c r="B132" s="253"/>
      <c r="C132" s="254"/>
      <c r="D132" s="111"/>
      <c r="E132" s="107">
        <f>ROUND(E$9*$A$132/1000*($F$19/$D$19)^E$10,0)</f>
        <v>342</v>
      </c>
      <c r="F132" s="108"/>
      <c r="G132" s="116">
        <f>ROUND(G$9*$A$132/1000*($F$19/$D$19)^G$10,0)</f>
        <v>546</v>
      </c>
      <c r="H132" s="111"/>
      <c r="I132" s="107">
        <f>ROUND(I$9*$A$132/1000*($F$19/$D$19)^I$10,0)</f>
        <v>410</v>
      </c>
      <c r="J132" s="108"/>
      <c r="K132" s="112">
        <f>ROUND(K$9*$A$132/1000*($F$19/$D$19)^K$10,0)</f>
        <v>668</v>
      </c>
      <c r="L132" s="110"/>
      <c r="M132" s="107">
        <f>ROUND(M$9*$A$132/1000*($F$19/$D$19)^M$10,0)</f>
        <v>476</v>
      </c>
      <c r="N132" s="108"/>
      <c r="O132" s="116">
        <f>ROUND(O$9*$A$132/1000*($F$19/$D$19)^O$10,0)</f>
        <v>786</v>
      </c>
      <c r="P132" s="111"/>
      <c r="Q132" s="107">
        <f>ROUND(Q$9*$A$132/1000*($F$19/$D$19)^Q$10,0)</f>
        <v>541</v>
      </c>
      <c r="R132" s="108"/>
      <c r="S132" s="112">
        <f>ROUND(S$9*$A$132/1000*($F$19/$D$19)^S$10,0)</f>
        <v>903</v>
      </c>
      <c r="T132" s="110"/>
      <c r="U132" s="107">
        <f>ROUND(U$9*$A$132/1000*($F$19/$D$19)^U$10,0)</f>
        <v>607</v>
      </c>
      <c r="V132" s="108"/>
      <c r="W132" s="116">
        <f>ROUND(W$9*$A$132/1000*($F$19/$D$19)^W$10,0)</f>
        <v>1016</v>
      </c>
      <c r="X132" s="111"/>
      <c r="Y132" s="107">
        <f>ROUND(Y$9*$A$132/1000*($F$19/$D$19)^Y$10,0)</f>
        <v>672</v>
      </c>
      <c r="Z132" s="108"/>
      <c r="AA132" s="112">
        <f>ROUND(AA$9*$A$132/1000*($F$19/$D$19)^AA$10,0)</f>
        <v>1134</v>
      </c>
      <c r="AB132" s="110"/>
      <c r="AC132" s="107">
        <f>ROUND(AC$9*$A$132/1000*($F$19/$D$19)^AC$10,0)</f>
        <v>737</v>
      </c>
      <c r="AD132" s="108"/>
      <c r="AE132" s="112">
        <f>ROUND(AE$9*$A$132/1000*($F$19/$D$19)^AE$10,0)</f>
        <v>1252</v>
      </c>
    </row>
    <row r="133" spans="1:31" s="2" customFormat="1" x14ac:dyDescent="0.25">
      <c r="A133" s="119">
        <v>600</v>
      </c>
      <c r="B133" s="253"/>
      <c r="C133" s="254"/>
      <c r="D133" s="113">
        <f>ROUND(D$9*$A$133/1000*($F$19/$D$19)^D$10,0)</f>
        <v>452</v>
      </c>
      <c r="E133" s="108"/>
      <c r="F133" s="107">
        <f>ROUND(F$9*$A$133/1000*($F$19/$D$19)^F$10,0)</f>
        <v>735</v>
      </c>
      <c r="G133" s="152"/>
      <c r="H133" s="113">
        <f>ROUND(H$9*$A$133/1000*($F$19/$D$19)^H$10,0)</f>
        <v>545</v>
      </c>
      <c r="I133" s="108"/>
      <c r="J133" s="107">
        <f>ROUND(J$9*$A$133/1000*($F$19/$D$19)^J$10,0)</f>
        <v>890</v>
      </c>
      <c r="K133" s="151"/>
      <c r="L133" s="109">
        <f>ROUND(L$9*$A$133/1000*($F$19/$D$19)^L$10,0)</f>
        <v>635</v>
      </c>
      <c r="M133" s="108"/>
      <c r="N133" s="107">
        <f>ROUND(N$9*$A$133/1000*($F$19/$D$19)^N$10,0)</f>
        <v>1043</v>
      </c>
      <c r="O133" s="152"/>
      <c r="P133" s="113">
        <f>ROUND(P$9*$A$133/1000*($F$19/$D$19)^P$10,0)</f>
        <v>725</v>
      </c>
      <c r="Q133" s="107">
        <f>ROUND(Q$9*$A$133/1000*($F$19/$D$19)^Q$10,0)</f>
        <v>560</v>
      </c>
      <c r="R133" s="107">
        <f>ROUND(R$9*$A$133/1000*($F$19/$D$19)^R$10,0)</f>
        <v>1194</v>
      </c>
      <c r="S133" s="112">
        <f>ROUND(S$9*$A$133/1000*($F$19/$D$19)^S$10,0)</f>
        <v>934</v>
      </c>
      <c r="T133" s="109">
        <f>ROUND(T$9*$A$133/1000*($F$19/$D$19)^T$10,0)</f>
        <v>813</v>
      </c>
      <c r="U133" s="108"/>
      <c r="V133" s="107">
        <f>ROUND(V$9*$A$133/1000*($F$19/$D$19)^V$10,0)</f>
        <v>1344</v>
      </c>
      <c r="W133" s="152"/>
      <c r="X133" s="113">
        <f>ROUND(X$9*$A$133/1000*($F$19/$D$19)^X$10,0)</f>
        <v>903</v>
      </c>
      <c r="Y133" s="107">
        <f>ROUND(Y$9*$A$133/1000*($F$19/$D$19)^Y$10,0)</f>
        <v>695</v>
      </c>
      <c r="Z133" s="107">
        <f>ROUND(Z$9*$A$133/1000*($F$19/$D$19)^Z$10,0)</f>
        <v>1493</v>
      </c>
      <c r="AA133" s="151"/>
      <c r="AB133" s="109">
        <f>ROUND(AB$9*$A$133/1000*($F$19/$D$19)^AB$10,0)</f>
        <v>992</v>
      </c>
      <c r="AC133" s="108"/>
      <c r="AD133" s="107">
        <f>ROUND(AD$9*$A$133/1000*($F$19/$D$19)^AD$10,0)</f>
        <v>1635</v>
      </c>
      <c r="AE133" s="151"/>
    </row>
    <row r="134" spans="1:31" s="2" customFormat="1" x14ac:dyDescent="0.25">
      <c r="A134" s="119">
        <v>640</v>
      </c>
      <c r="B134" s="253"/>
      <c r="C134" s="254"/>
      <c r="D134" s="113">
        <f t="shared" ref="D134:X134" si="24">ROUND(D$9*$A$134/1000*($F$19/$D$19)^D$10,0)</f>
        <v>482</v>
      </c>
      <c r="E134" s="107">
        <f t="shared" si="24"/>
        <v>378</v>
      </c>
      <c r="F134" s="107">
        <f t="shared" si="24"/>
        <v>784</v>
      </c>
      <c r="G134" s="116">
        <f t="shared" si="24"/>
        <v>603</v>
      </c>
      <c r="H134" s="113">
        <f t="shared" si="24"/>
        <v>581</v>
      </c>
      <c r="I134" s="107">
        <f t="shared" si="24"/>
        <v>452</v>
      </c>
      <c r="J134" s="107">
        <f t="shared" si="24"/>
        <v>949</v>
      </c>
      <c r="K134" s="112">
        <f t="shared" si="24"/>
        <v>737</v>
      </c>
      <c r="L134" s="109">
        <f t="shared" si="24"/>
        <v>677</v>
      </c>
      <c r="M134" s="107">
        <f t="shared" si="24"/>
        <v>525</v>
      </c>
      <c r="N134" s="107">
        <f t="shared" si="24"/>
        <v>1112</v>
      </c>
      <c r="O134" s="116">
        <f t="shared" si="24"/>
        <v>867</v>
      </c>
      <c r="P134" s="113">
        <f t="shared" si="24"/>
        <v>773</v>
      </c>
      <c r="Q134" s="107">
        <f t="shared" si="24"/>
        <v>597</v>
      </c>
      <c r="R134" s="107">
        <f t="shared" si="24"/>
        <v>1274</v>
      </c>
      <c r="S134" s="112">
        <f t="shared" si="24"/>
        <v>996</v>
      </c>
      <c r="T134" s="109">
        <f t="shared" si="24"/>
        <v>867</v>
      </c>
      <c r="U134" s="107">
        <f t="shared" si="24"/>
        <v>669</v>
      </c>
      <c r="V134" s="107">
        <f t="shared" si="24"/>
        <v>1434</v>
      </c>
      <c r="W134" s="116">
        <f t="shared" si="24"/>
        <v>1121</v>
      </c>
      <c r="X134" s="113">
        <f t="shared" si="24"/>
        <v>963</v>
      </c>
      <c r="Y134" s="108"/>
      <c r="Z134" s="107">
        <f t="shared" ref="Z134:AE134" si="25">ROUND(Z$9*$A$134/1000*($F$19/$D$19)^Z$10,0)</f>
        <v>1592</v>
      </c>
      <c r="AA134" s="112">
        <f t="shared" si="25"/>
        <v>1251</v>
      </c>
      <c r="AB134" s="109">
        <f t="shared" si="25"/>
        <v>1058</v>
      </c>
      <c r="AC134" s="107">
        <f t="shared" si="25"/>
        <v>813</v>
      </c>
      <c r="AD134" s="107">
        <f t="shared" si="25"/>
        <v>1744</v>
      </c>
      <c r="AE134" s="112">
        <f t="shared" si="25"/>
        <v>1382</v>
      </c>
    </row>
    <row r="135" spans="1:31" s="2" customFormat="1" x14ac:dyDescent="0.25">
      <c r="A135" s="119">
        <v>680</v>
      </c>
      <c r="B135" s="253"/>
      <c r="C135" s="254"/>
      <c r="D135" s="113">
        <f>ROUND(D$9*$A$135/1000*($F$19/$D$19)^D$10,0)</f>
        <v>512</v>
      </c>
      <c r="E135" s="108"/>
      <c r="F135" s="107">
        <f>ROUND(F$9*$A$135/1000*($F$19/$D$19)^F$10,0)</f>
        <v>833</v>
      </c>
      <c r="G135" s="152"/>
      <c r="H135" s="113">
        <f>ROUND(H$9*$A$135/1000*($F$19/$D$19)^H$10,0)</f>
        <v>617</v>
      </c>
      <c r="I135" s="108"/>
      <c r="J135" s="107">
        <f>ROUND(J$9*$A$135/1000*($F$19/$D$19)^J$10,0)</f>
        <v>1008</v>
      </c>
      <c r="K135" s="151"/>
      <c r="L135" s="109">
        <f>ROUND(L$9*$A$135/1000*($F$19/$D$19)^L$10,0)</f>
        <v>719</v>
      </c>
      <c r="M135" s="108"/>
      <c r="N135" s="107">
        <f>ROUND(N$9*$A$135/1000*($F$19/$D$19)^N$10,0)</f>
        <v>1182</v>
      </c>
      <c r="O135" s="152"/>
      <c r="P135" s="113">
        <f>ROUND(P$9*$A$135/1000*($F$19/$D$19)^P$10,0)</f>
        <v>821</v>
      </c>
      <c r="Q135" s="108"/>
      <c r="R135" s="107">
        <f>ROUND(R$9*$A$135/1000*($F$19/$D$19)^R$10,0)</f>
        <v>1353</v>
      </c>
      <c r="S135" s="151"/>
      <c r="T135" s="109">
        <f>ROUND(T$9*$A$135/1000*($F$19/$D$19)^T$10,0)</f>
        <v>921</v>
      </c>
      <c r="U135" s="108"/>
      <c r="V135" s="107">
        <f>ROUND(V$9*$A$135/1000*($F$19/$D$19)^V$10,0)</f>
        <v>1523</v>
      </c>
      <c r="W135" s="152"/>
      <c r="X135" s="113">
        <f>ROUND(X$9*$A$135/1000*($F$19/$D$19)^X$10,0)</f>
        <v>1023</v>
      </c>
      <c r="Y135" s="107">
        <f>ROUND(Y$9*$A$135/1000*($F$19/$D$19)^Y$10,0)</f>
        <v>787</v>
      </c>
      <c r="Z135" s="107">
        <f>ROUND(Z$9*$A$135/1000*($F$19/$D$19)^Z$10,0)</f>
        <v>1692</v>
      </c>
      <c r="AA135" s="151"/>
      <c r="AB135" s="109">
        <f>ROUND(AB$9*$A$135/1000*($F$19/$D$19)^AB$10,0)</f>
        <v>1124</v>
      </c>
      <c r="AC135" s="108"/>
      <c r="AD135" s="107">
        <f>ROUND(AD$9*$A$135/1000*($F$19/$D$19)^AD$10,0)</f>
        <v>1853</v>
      </c>
      <c r="AE135" s="151"/>
    </row>
    <row r="136" spans="1:31" s="2" customFormat="1" x14ac:dyDescent="0.25">
      <c r="A136" s="119">
        <v>700</v>
      </c>
      <c r="B136" s="253"/>
      <c r="C136" s="254"/>
      <c r="D136" s="111"/>
      <c r="E136" s="107">
        <f>ROUND(E$9*$A$136/1000*($F$19/$D$19)^E$10,0)</f>
        <v>413</v>
      </c>
      <c r="F136" s="108"/>
      <c r="G136" s="116">
        <f>ROUND(G$9*$A$136/1000*($F$19/$D$19)^G$10,0)</f>
        <v>659</v>
      </c>
      <c r="H136" s="111"/>
      <c r="I136" s="107">
        <f>ROUND(I$9*$A$136/1000*($F$19/$D$19)^I$10,0)</f>
        <v>495</v>
      </c>
      <c r="J136" s="108"/>
      <c r="K136" s="112">
        <f>ROUND(K$9*$A$136/1000*($F$19/$D$19)^K$10,0)</f>
        <v>806</v>
      </c>
      <c r="L136" s="110"/>
      <c r="M136" s="107">
        <f>ROUND(M$9*$A$136/1000*($F$19/$D$19)^M$10,0)</f>
        <v>575</v>
      </c>
      <c r="N136" s="108"/>
      <c r="O136" s="116">
        <f>ROUND(O$9*$A$136/1000*($F$19/$D$19)^O$10,0)</f>
        <v>949</v>
      </c>
      <c r="P136" s="111"/>
      <c r="Q136" s="107">
        <f>ROUND(Q$9*$A$136/1000*($F$19/$D$19)^Q$10,0)</f>
        <v>653</v>
      </c>
      <c r="R136" s="108"/>
      <c r="S136" s="112">
        <f>ROUND(S$9*$A$136/1000*($F$19/$D$19)^S$10,0)</f>
        <v>1090</v>
      </c>
      <c r="T136" s="110"/>
      <c r="U136" s="107">
        <f>ROUND(U$9*$A$136/1000*($F$19/$D$19)^U$10,0)</f>
        <v>732</v>
      </c>
      <c r="V136" s="108"/>
      <c r="W136" s="116">
        <f>ROUND(W$9*$A$136/1000*($F$19/$D$19)^W$10,0)</f>
        <v>1226</v>
      </c>
      <c r="X136" s="111"/>
      <c r="Y136" s="107">
        <f>ROUND(Y$9*$A$136/1000*($F$19/$D$19)^Y$10,0)</f>
        <v>811</v>
      </c>
      <c r="Z136" s="108"/>
      <c r="AA136" s="112">
        <f>ROUND(AA$9*$A$136/1000*($F$19/$D$19)^AA$10,0)</f>
        <v>1369</v>
      </c>
      <c r="AB136" s="110"/>
      <c r="AC136" s="107">
        <f>ROUND(AC$9*$A$136/1000*($F$19/$D$19)^AC$10,0)</f>
        <v>889</v>
      </c>
      <c r="AD136" s="108"/>
      <c r="AE136" s="112">
        <f>ROUND(AE$9*$A$136/1000*($F$19/$D$19)^AE$10,0)</f>
        <v>1511</v>
      </c>
    </row>
    <row r="137" spans="1:31" s="2" customFormat="1" x14ac:dyDescent="0.25">
      <c r="A137" s="119">
        <v>720</v>
      </c>
      <c r="B137" s="253"/>
      <c r="C137" s="254"/>
      <c r="D137" s="113">
        <f>ROUND(D$9*$A$137/1000*($F$19/$D$19)^D$10,0)</f>
        <v>542</v>
      </c>
      <c r="E137" s="108"/>
      <c r="F137" s="107">
        <f>ROUND(F$9*$A$137/1000*($F$19/$D$19)^F$10,0)</f>
        <v>882</v>
      </c>
      <c r="G137" s="152"/>
      <c r="H137" s="113">
        <f>ROUND(H$9*$A$137/1000*($F$19/$D$19)^H$10,0)</f>
        <v>654</v>
      </c>
      <c r="I137" s="108"/>
      <c r="J137" s="107">
        <f>ROUND(J$9*$A$137/1000*($F$19/$D$19)^J$10,0)</f>
        <v>1068</v>
      </c>
      <c r="K137" s="151"/>
      <c r="L137" s="109">
        <f>ROUND(L$9*$A$137/1000*($F$19/$D$19)^L$10,0)</f>
        <v>762</v>
      </c>
      <c r="M137" s="108"/>
      <c r="N137" s="107">
        <f>ROUND(N$9*$A$137/1000*($F$19/$D$19)^N$10,0)</f>
        <v>1251</v>
      </c>
      <c r="O137" s="152"/>
      <c r="P137" s="113">
        <f>ROUND(P$9*$A$137/1000*($F$19/$D$19)^P$10,0)</f>
        <v>870</v>
      </c>
      <c r="Q137" s="108"/>
      <c r="R137" s="107">
        <f>ROUND(R$9*$A$137/1000*($F$19/$D$19)^R$10,0)</f>
        <v>1433</v>
      </c>
      <c r="S137" s="151"/>
      <c r="T137" s="109">
        <f>ROUND(T$9*$A$137/1000*($F$19/$D$19)^T$10,0)</f>
        <v>976</v>
      </c>
      <c r="U137" s="108"/>
      <c r="V137" s="107">
        <f>ROUND(V$9*$A$137/1000*($F$19/$D$19)^V$10,0)</f>
        <v>1613</v>
      </c>
      <c r="W137" s="152"/>
      <c r="X137" s="113">
        <f>ROUND(X$9*$A$137/1000*($F$19/$D$19)^X$10,0)</f>
        <v>1084</v>
      </c>
      <c r="Y137" s="108"/>
      <c r="Z137" s="107">
        <f>ROUND(Z$9*$A$137/1000*($F$19/$D$19)^Z$10,0)</f>
        <v>1791</v>
      </c>
      <c r="AA137" s="151"/>
      <c r="AB137" s="109">
        <f>ROUND(AB$9*$A$137/1000*($F$19/$D$19)^AB$10,0)</f>
        <v>1190</v>
      </c>
      <c r="AC137" s="108"/>
      <c r="AD137" s="107">
        <f>ROUND(AD$9*$A$137/1000*($F$19/$D$19)^AD$10,0)</f>
        <v>1962</v>
      </c>
      <c r="AE137" s="151"/>
    </row>
    <row r="138" spans="1:31" s="2" customFormat="1" x14ac:dyDescent="0.25">
      <c r="A138" s="119">
        <v>760</v>
      </c>
      <c r="B138" s="253"/>
      <c r="C138" s="254"/>
      <c r="D138" s="113">
        <f t="shared" ref="D138:AE138" si="26">ROUND(D$9*$A$138/1000*($F$19/$D$19)^D$10,0)</f>
        <v>572</v>
      </c>
      <c r="E138" s="107">
        <f t="shared" si="26"/>
        <v>448</v>
      </c>
      <c r="F138" s="107">
        <f t="shared" si="26"/>
        <v>931</v>
      </c>
      <c r="G138" s="116">
        <f t="shared" si="26"/>
        <v>716</v>
      </c>
      <c r="H138" s="113">
        <f t="shared" si="26"/>
        <v>690</v>
      </c>
      <c r="I138" s="107">
        <f t="shared" si="26"/>
        <v>537</v>
      </c>
      <c r="J138" s="107">
        <f t="shared" si="26"/>
        <v>1127</v>
      </c>
      <c r="K138" s="112">
        <f t="shared" si="26"/>
        <v>875</v>
      </c>
      <c r="L138" s="109">
        <f t="shared" si="26"/>
        <v>804</v>
      </c>
      <c r="M138" s="107">
        <f t="shared" si="26"/>
        <v>624</v>
      </c>
      <c r="N138" s="107">
        <f t="shared" si="26"/>
        <v>1321</v>
      </c>
      <c r="O138" s="116">
        <f t="shared" si="26"/>
        <v>1030</v>
      </c>
      <c r="P138" s="113">
        <f t="shared" si="26"/>
        <v>918</v>
      </c>
      <c r="Q138" s="107">
        <f t="shared" si="26"/>
        <v>709</v>
      </c>
      <c r="R138" s="107">
        <f t="shared" si="26"/>
        <v>1512</v>
      </c>
      <c r="S138" s="112">
        <f t="shared" si="26"/>
        <v>1183</v>
      </c>
      <c r="T138" s="109">
        <f t="shared" si="26"/>
        <v>1030</v>
      </c>
      <c r="U138" s="107">
        <f t="shared" si="26"/>
        <v>795</v>
      </c>
      <c r="V138" s="107">
        <f t="shared" si="26"/>
        <v>1702</v>
      </c>
      <c r="W138" s="116">
        <f t="shared" si="26"/>
        <v>1331</v>
      </c>
      <c r="X138" s="113">
        <f t="shared" si="26"/>
        <v>1144</v>
      </c>
      <c r="Y138" s="107">
        <f t="shared" si="26"/>
        <v>880</v>
      </c>
      <c r="Z138" s="107">
        <f t="shared" si="26"/>
        <v>1891</v>
      </c>
      <c r="AA138" s="112">
        <f t="shared" si="26"/>
        <v>1486</v>
      </c>
      <c r="AB138" s="109">
        <f t="shared" si="26"/>
        <v>1256</v>
      </c>
      <c r="AC138" s="107">
        <f t="shared" si="26"/>
        <v>965</v>
      </c>
      <c r="AD138" s="107">
        <f t="shared" si="26"/>
        <v>2071</v>
      </c>
      <c r="AE138" s="112">
        <f t="shared" si="26"/>
        <v>1641</v>
      </c>
    </row>
    <row r="139" spans="1:31" s="2" customFormat="1" x14ac:dyDescent="0.25">
      <c r="A139" s="119">
        <v>800</v>
      </c>
      <c r="B139" s="253"/>
      <c r="C139" s="254"/>
      <c r="D139" s="113">
        <f>ROUND(D$9*$A$139/1000*($F$19/$D$19)^D$10,0)</f>
        <v>602</v>
      </c>
      <c r="E139" s="108"/>
      <c r="F139" s="107">
        <f>ROUND(F$9*$A$139/1000*($F$19/$D$19)^F$10,0)</f>
        <v>980</v>
      </c>
      <c r="G139" s="152"/>
      <c r="H139" s="113">
        <f>ROUND(H$9*$A$139/1000*($F$19/$D$19)^H$10,0)</f>
        <v>726</v>
      </c>
      <c r="I139" s="108"/>
      <c r="J139" s="107">
        <f>ROUND(J$9*$A$139/1000*($F$19/$D$19)^J$10,0)</f>
        <v>1186</v>
      </c>
      <c r="K139" s="151"/>
      <c r="L139" s="109">
        <f>ROUND(L$9*$A$139/1000*($F$19/$D$19)^L$10,0)</f>
        <v>846</v>
      </c>
      <c r="M139" s="108"/>
      <c r="N139" s="107">
        <f>ROUND(N$9*$A$139/1000*($F$19/$D$19)^N$10,0)</f>
        <v>1390</v>
      </c>
      <c r="O139" s="152"/>
      <c r="P139" s="113">
        <f>ROUND(P$9*$A$139/1000*($F$19/$D$19)^P$10,0)</f>
        <v>966</v>
      </c>
      <c r="Q139" s="108"/>
      <c r="R139" s="107">
        <f>ROUND(R$9*$A$139/1000*($F$19/$D$19)^R$10,0)</f>
        <v>1592</v>
      </c>
      <c r="S139" s="151"/>
      <c r="T139" s="109">
        <f>ROUND(T$9*$A$139/1000*($F$19/$D$19)^T$10,0)</f>
        <v>1084</v>
      </c>
      <c r="U139" s="108"/>
      <c r="V139" s="107">
        <f>ROUND(V$9*$A$139/1000*($F$19/$D$19)^V$10,0)</f>
        <v>1792</v>
      </c>
      <c r="W139" s="152"/>
      <c r="X139" s="113">
        <f>ROUND(X$9*$A$139/1000*($F$19/$D$19)^X$10,0)</f>
        <v>1204</v>
      </c>
      <c r="Y139" s="108"/>
      <c r="Z139" s="107">
        <f>ROUND(Z$9*$A$139/1000*($F$19/$D$19)^Z$10,0)</f>
        <v>1990</v>
      </c>
      <c r="AA139" s="151"/>
      <c r="AB139" s="109">
        <f>ROUND(AB$9*$A$139/1000*($F$19/$D$19)^AB$10,0)</f>
        <v>1322</v>
      </c>
      <c r="AC139" s="108"/>
      <c r="AD139" s="107">
        <f>ROUND(AD$9*$A$139/1000*($F$19/$D$19)^AD$10,0)</f>
        <v>2180</v>
      </c>
      <c r="AE139" s="151"/>
    </row>
    <row r="140" spans="1:31" s="2" customFormat="1" x14ac:dyDescent="0.25">
      <c r="A140" s="119">
        <v>820</v>
      </c>
      <c r="B140" s="253"/>
      <c r="C140" s="254"/>
      <c r="D140" s="111"/>
      <c r="E140" s="107">
        <f>ROUND(E$9*$A$140/1000*($F$19/$D$19)^E$10,0)</f>
        <v>484</v>
      </c>
      <c r="F140" s="108"/>
      <c r="G140" s="116">
        <f>ROUND(G$9*$A$140/1000*($F$19/$D$19)^G$10,0)</f>
        <v>772</v>
      </c>
      <c r="H140" s="111"/>
      <c r="I140" s="107">
        <f>ROUND(I$9*$A$140/1000*($F$19/$D$19)^I$10,0)</f>
        <v>580</v>
      </c>
      <c r="J140" s="108"/>
      <c r="K140" s="112">
        <f>ROUND(K$9*$A$140/1000*($F$19/$D$19)^K$10,0)</f>
        <v>944</v>
      </c>
      <c r="L140" s="110"/>
      <c r="M140" s="107">
        <f>ROUND(M$9*$A$140/1000*($F$19/$D$19)^M$10,0)</f>
        <v>673</v>
      </c>
      <c r="N140" s="108"/>
      <c r="O140" s="116">
        <f>ROUND(O$9*$A$140/1000*($F$19/$D$19)^O$10,0)</f>
        <v>1111</v>
      </c>
      <c r="P140" s="111"/>
      <c r="Q140" s="107">
        <f>ROUND(Q$9*$A$140/1000*($F$19/$D$19)^Q$10,0)</f>
        <v>765</v>
      </c>
      <c r="R140" s="108"/>
      <c r="S140" s="112">
        <f>ROUND(S$9*$A$140/1000*($F$19/$D$19)^S$10,0)</f>
        <v>1277</v>
      </c>
      <c r="T140" s="110"/>
      <c r="U140" s="107">
        <f>ROUND(U$9*$A$140/1000*($F$19/$D$19)^U$10,0)</f>
        <v>858</v>
      </c>
      <c r="V140" s="108"/>
      <c r="W140" s="116">
        <f>ROUND(W$9*$A$140/1000*($F$19/$D$19)^W$10,0)</f>
        <v>1436</v>
      </c>
      <c r="X140" s="111"/>
      <c r="Y140" s="107">
        <f>ROUND(Y$9*$A$140/1000*($F$19/$D$19)^Y$10,0)</f>
        <v>950</v>
      </c>
      <c r="Z140" s="108"/>
      <c r="AA140" s="112">
        <f>ROUND(AA$9*$A$140/1000*($F$19/$D$19)^AA$10,0)</f>
        <v>1603</v>
      </c>
      <c r="AB140" s="110"/>
      <c r="AC140" s="107">
        <f>ROUND(AC$9*$A$140/1000*($F$19/$D$19)^AC$10,0)</f>
        <v>1041</v>
      </c>
      <c r="AD140" s="108"/>
      <c r="AE140" s="112">
        <f>ROUND(AE$9*$A$140/1000*($F$19/$D$19)^AE$10,0)</f>
        <v>1770</v>
      </c>
    </row>
    <row r="141" spans="1:31" s="2" customFormat="1" x14ac:dyDescent="0.25">
      <c r="A141" s="119">
        <v>840</v>
      </c>
      <c r="B141" s="253"/>
      <c r="C141" s="254"/>
      <c r="D141" s="113">
        <f>ROUND(D$9*$A$141/1000*($F$19/$D$19)^D$10,0)</f>
        <v>633</v>
      </c>
      <c r="E141" s="108"/>
      <c r="F141" s="107">
        <f>ROUND(F$9*$A$141/1000*($F$19/$D$19)^F$10,0)</f>
        <v>1029</v>
      </c>
      <c r="G141" s="152"/>
      <c r="H141" s="113">
        <f>ROUND(H$9*$A$141/1000*($F$19/$D$19)^H$10,0)</f>
        <v>763</v>
      </c>
      <c r="I141" s="108"/>
      <c r="J141" s="107">
        <f>ROUND(J$9*$A$141/1000*($F$19/$D$19)^J$10,0)</f>
        <v>1246</v>
      </c>
      <c r="K141" s="151"/>
      <c r="L141" s="109">
        <f>ROUND(L$9*$A$141/1000*($F$19/$D$19)^L$10,0)</f>
        <v>889</v>
      </c>
      <c r="M141" s="108"/>
      <c r="N141" s="107">
        <f>ROUND(N$9*$A$141/1000*($F$19/$D$19)^N$10,0)</f>
        <v>1460</v>
      </c>
      <c r="O141" s="152"/>
      <c r="P141" s="113">
        <f>ROUND(P$9*$A$141/1000*($F$19/$D$19)^P$10,0)</f>
        <v>1015</v>
      </c>
      <c r="Q141" s="108"/>
      <c r="R141" s="107">
        <f>ROUND(R$9*$A$141/1000*($F$19/$D$19)^R$10,0)</f>
        <v>1672</v>
      </c>
      <c r="S141" s="151"/>
      <c r="T141" s="109">
        <f>ROUND(T$9*$A$141/1000*($F$19/$D$19)^T$10,0)</f>
        <v>1138</v>
      </c>
      <c r="U141" s="108"/>
      <c r="V141" s="107">
        <f>ROUND(V$9*$A$141/1000*($F$19/$D$19)^V$10,0)</f>
        <v>1882</v>
      </c>
      <c r="W141" s="152"/>
      <c r="X141" s="113">
        <f>ROUND(X$9*$A$141/1000*($F$19/$D$19)^X$10,0)</f>
        <v>1264</v>
      </c>
      <c r="Y141" s="108"/>
      <c r="Z141" s="107">
        <f>ROUND(Z$9*$A$141/1000*($F$19/$D$19)^Z$10,0)</f>
        <v>2090</v>
      </c>
      <c r="AA141" s="151"/>
      <c r="AB141" s="109">
        <f>ROUND(AB$9*$A$141/1000*($F$19/$D$19)^AB$10,0)</f>
        <v>1389</v>
      </c>
      <c r="AC141" s="108"/>
      <c r="AD141" s="107">
        <f>ROUND(AD$9*$A$141/1000*($F$19/$D$19)^AD$10,0)</f>
        <v>2289</v>
      </c>
      <c r="AE141" s="151"/>
    </row>
    <row r="142" spans="1:31" s="2" customFormat="1" x14ac:dyDescent="0.25">
      <c r="A142" s="119">
        <v>880</v>
      </c>
      <c r="B142" s="253"/>
      <c r="C142" s="254"/>
      <c r="D142" s="113">
        <f t="shared" ref="D142:AE142" si="27">ROUND(D$9*$A$142/1000*($F$19/$D$19)^D$10,0)</f>
        <v>663</v>
      </c>
      <c r="E142" s="107">
        <f t="shared" si="27"/>
        <v>519</v>
      </c>
      <c r="F142" s="107">
        <f t="shared" si="27"/>
        <v>1078</v>
      </c>
      <c r="G142" s="116">
        <f t="shared" si="27"/>
        <v>829</v>
      </c>
      <c r="H142" s="113">
        <f t="shared" si="27"/>
        <v>799</v>
      </c>
      <c r="I142" s="107">
        <f t="shared" si="27"/>
        <v>622</v>
      </c>
      <c r="J142" s="107">
        <f t="shared" si="27"/>
        <v>1305</v>
      </c>
      <c r="K142" s="112">
        <f t="shared" si="27"/>
        <v>1013</v>
      </c>
      <c r="L142" s="109">
        <f t="shared" si="27"/>
        <v>931</v>
      </c>
      <c r="M142" s="107">
        <f t="shared" si="27"/>
        <v>722</v>
      </c>
      <c r="N142" s="107">
        <f t="shared" si="27"/>
        <v>1529</v>
      </c>
      <c r="O142" s="116">
        <f t="shared" si="27"/>
        <v>1192</v>
      </c>
      <c r="P142" s="113">
        <f t="shared" si="27"/>
        <v>1063</v>
      </c>
      <c r="Q142" s="107">
        <f t="shared" si="27"/>
        <v>821</v>
      </c>
      <c r="R142" s="107">
        <f t="shared" si="27"/>
        <v>1751</v>
      </c>
      <c r="S142" s="112">
        <f t="shared" si="27"/>
        <v>1370</v>
      </c>
      <c r="T142" s="109">
        <f t="shared" si="27"/>
        <v>1192</v>
      </c>
      <c r="U142" s="107">
        <f t="shared" si="27"/>
        <v>920</v>
      </c>
      <c r="V142" s="107">
        <f t="shared" si="27"/>
        <v>1971</v>
      </c>
      <c r="W142" s="116">
        <f t="shared" si="27"/>
        <v>1541</v>
      </c>
      <c r="X142" s="113">
        <f t="shared" si="27"/>
        <v>1324</v>
      </c>
      <c r="Y142" s="107">
        <f t="shared" si="27"/>
        <v>1019</v>
      </c>
      <c r="Z142" s="107">
        <f t="shared" si="27"/>
        <v>2189</v>
      </c>
      <c r="AA142" s="112">
        <f t="shared" si="27"/>
        <v>1720</v>
      </c>
      <c r="AB142" s="109">
        <f t="shared" si="27"/>
        <v>1455</v>
      </c>
      <c r="AC142" s="107">
        <f t="shared" si="27"/>
        <v>1118</v>
      </c>
      <c r="AD142" s="107">
        <f t="shared" si="27"/>
        <v>2398</v>
      </c>
      <c r="AE142" s="112">
        <f t="shared" si="27"/>
        <v>1900</v>
      </c>
    </row>
    <row r="143" spans="1:31" s="2" customFormat="1" x14ac:dyDescent="0.25">
      <c r="A143" s="119">
        <v>920</v>
      </c>
      <c r="B143" s="253"/>
      <c r="C143" s="254"/>
      <c r="D143" s="113">
        <f>ROUND(D$9*$A$143/1000*($F$19/$D$19)^D$10,0)</f>
        <v>693</v>
      </c>
      <c r="E143" s="108"/>
      <c r="F143" s="107">
        <f>ROUND(F$9*$A$143/1000*($F$19/$D$19)^F$10,0)</f>
        <v>1127</v>
      </c>
      <c r="G143" s="152"/>
      <c r="H143" s="113">
        <f>ROUND(H$9*$A$143/1000*($F$19/$D$19)^H$10,0)</f>
        <v>835</v>
      </c>
      <c r="I143" s="108"/>
      <c r="J143" s="107">
        <f>ROUND(J$9*$A$143/1000*($F$19/$D$19)^J$10,0)</f>
        <v>1364</v>
      </c>
      <c r="K143" s="151"/>
      <c r="L143" s="109">
        <f>ROUND(L$9*$A$143/1000*($F$19/$D$19)^L$10,0)</f>
        <v>973</v>
      </c>
      <c r="M143" s="108"/>
      <c r="N143" s="107">
        <f>ROUND(N$9*$A$143/1000*($F$19/$D$19)^N$10,0)</f>
        <v>1599</v>
      </c>
      <c r="O143" s="152"/>
      <c r="P143" s="113">
        <f>ROUND(P$9*$A$143/1000*($F$19/$D$19)^P$10,0)</f>
        <v>1111</v>
      </c>
      <c r="Q143" s="108"/>
      <c r="R143" s="107">
        <f>ROUND(R$9*$A$143/1000*($F$19/$D$19)^R$10,0)</f>
        <v>1831</v>
      </c>
      <c r="S143" s="151"/>
      <c r="T143" s="109">
        <f>ROUND(T$9*$A$143/1000*($F$19/$D$19)^T$10,0)</f>
        <v>1247</v>
      </c>
      <c r="U143" s="108"/>
      <c r="V143" s="107">
        <f>ROUND(V$9*$A$143/1000*($F$19/$D$19)^V$10,0)</f>
        <v>2061</v>
      </c>
      <c r="W143" s="152"/>
      <c r="X143" s="113">
        <f>ROUND(X$9*$A$143/1000*($F$19/$D$19)^X$10,0)</f>
        <v>1385</v>
      </c>
      <c r="Y143" s="108"/>
      <c r="Z143" s="107">
        <f>ROUND(Z$9*$A$143/1000*($F$19/$D$19)^Z$10,0)</f>
        <v>2289</v>
      </c>
      <c r="AA143" s="151"/>
      <c r="AB143" s="109">
        <f>ROUND(AB$9*$A$143/1000*($F$19/$D$19)^AB$10,0)</f>
        <v>1521</v>
      </c>
      <c r="AC143" s="108"/>
      <c r="AD143" s="107">
        <f>ROUND(AD$9*$A$143/1000*($F$19/$D$19)^AD$10,0)</f>
        <v>2507</v>
      </c>
      <c r="AE143" s="151"/>
    </row>
    <row r="144" spans="1:31" s="2" customFormat="1" x14ac:dyDescent="0.25">
      <c r="A144" s="119">
        <v>940</v>
      </c>
      <c r="B144" s="253"/>
      <c r="C144" s="254"/>
      <c r="D144" s="111"/>
      <c r="E144" s="107">
        <f>ROUND(E$9*$A$144/1000*($F$19/$D$19)^E$10,0)</f>
        <v>555</v>
      </c>
      <c r="F144" s="108"/>
      <c r="G144" s="116">
        <f>ROUND(G$9*$A$144/1000*($F$19/$D$19)^G$10,0)</f>
        <v>885</v>
      </c>
      <c r="H144" s="111"/>
      <c r="I144" s="107">
        <f>ROUND(I$9*$A$144/1000*($F$19/$D$19)^I$10,0)</f>
        <v>665</v>
      </c>
      <c r="J144" s="108"/>
      <c r="K144" s="112">
        <f>ROUND(K$9*$A$144/1000*($F$19/$D$19)^K$10,0)</f>
        <v>1082</v>
      </c>
      <c r="L144" s="110"/>
      <c r="M144" s="107">
        <f>ROUND(M$9*$A$144/1000*($F$19/$D$19)^M$10,0)</f>
        <v>772</v>
      </c>
      <c r="N144" s="108"/>
      <c r="O144" s="116">
        <f>ROUND(O$9*$A$144/1000*($F$19/$D$19)^O$10,0)</f>
        <v>1274</v>
      </c>
      <c r="P144" s="111"/>
      <c r="Q144" s="107">
        <f>ROUND(Q$9*$A$144/1000*($F$19/$D$19)^Q$10,0)</f>
        <v>877</v>
      </c>
      <c r="R144" s="108"/>
      <c r="S144" s="112">
        <f>ROUND(S$9*$A$144/1000*($F$19/$D$19)^S$10,0)</f>
        <v>1464</v>
      </c>
      <c r="T144" s="110"/>
      <c r="U144" s="107">
        <f>ROUND(U$9*$A$144/1000*($F$19/$D$19)^U$10,0)</f>
        <v>983</v>
      </c>
      <c r="V144" s="108"/>
      <c r="W144" s="116">
        <f>ROUND(W$9*$A$144/1000*($F$19/$D$19)^W$10,0)</f>
        <v>1646</v>
      </c>
      <c r="X144" s="111"/>
      <c r="Y144" s="107">
        <f>ROUND(Y$9*$A$144/1000*($F$19/$D$19)^Y$10,0)</f>
        <v>1089</v>
      </c>
      <c r="Z144" s="108"/>
      <c r="AA144" s="112">
        <f>ROUND(AA$9*$A$144/1000*($F$19/$D$19)^AA$10,0)</f>
        <v>1838</v>
      </c>
      <c r="AB144" s="110"/>
      <c r="AC144" s="107">
        <f>ROUND(AC$9*$A$144/1000*($F$19/$D$19)^AC$10,0)</f>
        <v>1194</v>
      </c>
      <c r="AD144" s="108"/>
      <c r="AE144" s="112">
        <f>ROUND(AE$9*$A$144/1000*($F$19/$D$19)^AE$10,0)</f>
        <v>2029</v>
      </c>
    </row>
    <row r="145" spans="1:31" s="2" customFormat="1" x14ac:dyDescent="0.25">
      <c r="A145" s="119">
        <v>960</v>
      </c>
      <c r="B145" s="253"/>
      <c r="C145" s="254"/>
      <c r="D145" s="113">
        <f>ROUND(D$9*$A$145/1000*($F$19/$D$19)^D$10,0)</f>
        <v>723</v>
      </c>
      <c r="E145" s="108"/>
      <c r="F145" s="107">
        <f>ROUND(F$9*$A$145/1000*($F$19/$D$19)^F$10,0)</f>
        <v>1176</v>
      </c>
      <c r="G145" s="152"/>
      <c r="H145" s="113">
        <f>ROUND(H$9*$A$145/1000*($F$19/$D$19)^H$10,0)</f>
        <v>872</v>
      </c>
      <c r="I145" s="108"/>
      <c r="J145" s="107">
        <f>ROUND(J$9*$A$145/1000*($F$19/$D$19)^J$10,0)</f>
        <v>1424</v>
      </c>
      <c r="K145" s="151"/>
      <c r="L145" s="109">
        <f>ROUND(L$9*$A$145/1000*($F$19/$D$19)^L$10,0)</f>
        <v>1016</v>
      </c>
      <c r="M145" s="108"/>
      <c r="N145" s="107">
        <f>ROUND(N$9*$A$145/1000*($F$19/$D$19)^N$10,0)</f>
        <v>1668</v>
      </c>
      <c r="O145" s="152"/>
      <c r="P145" s="113">
        <f>ROUND(P$9*$A$145/1000*($F$19/$D$19)^P$10,0)</f>
        <v>1160</v>
      </c>
      <c r="Q145" s="108"/>
      <c r="R145" s="107">
        <f>ROUND(R$9*$A$145/1000*($F$19/$D$19)^R$10,0)</f>
        <v>1910</v>
      </c>
      <c r="S145" s="151"/>
      <c r="T145" s="109">
        <f>ROUND(T$9*$A$145/1000*($F$19/$D$19)^T$10,0)</f>
        <v>1301</v>
      </c>
      <c r="U145" s="108"/>
      <c r="V145" s="107">
        <f>ROUND(V$9*$A$145/1000*($F$19/$D$19)^V$10,0)</f>
        <v>2150</v>
      </c>
      <c r="W145" s="152"/>
      <c r="X145" s="113">
        <f>ROUND(X$9*$A$145/1000*($F$19/$D$19)^X$10,0)</f>
        <v>1445</v>
      </c>
      <c r="Y145" s="108"/>
      <c r="Z145" s="107">
        <f>ROUND(Z$9*$A$145/1000*($F$19/$D$19)^Z$10,0)</f>
        <v>2388</v>
      </c>
      <c r="AA145" s="151"/>
      <c r="AB145" s="109">
        <f>ROUND(AB$9*$A$145/1000*($F$19/$D$19)^AB$10,0)</f>
        <v>1587</v>
      </c>
      <c r="AC145" s="108"/>
      <c r="AD145" s="107">
        <f>ROUND(AD$9*$A$145/1000*($F$19/$D$19)^AD$10,0)</f>
        <v>2616</v>
      </c>
      <c r="AE145" s="151"/>
    </row>
    <row r="146" spans="1:31" s="2" customFormat="1" x14ac:dyDescent="0.25">
      <c r="A146" s="119">
        <v>1000</v>
      </c>
      <c r="B146" s="253"/>
      <c r="C146" s="254"/>
      <c r="D146" s="113">
        <f t="shared" ref="D146:AE146" si="28">ROUND(D$9*$A$146/1000*($F$19/$D$19)^D$10,0)</f>
        <v>753</v>
      </c>
      <c r="E146" s="107">
        <f t="shared" si="28"/>
        <v>590</v>
      </c>
      <c r="F146" s="107">
        <f t="shared" si="28"/>
        <v>1225</v>
      </c>
      <c r="G146" s="116">
        <f t="shared" si="28"/>
        <v>942</v>
      </c>
      <c r="H146" s="113">
        <f t="shared" si="28"/>
        <v>908</v>
      </c>
      <c r="I146" s="107">
        <f t="shared" si="28"/>
        <v>707</v>
      </c>
      <c r="J146" s="107">
        <f t="shared" si="28"/>
        <v>1483</v>
      </c>
      <c r="K146" s="112">
        <f t="shared" si="28"/>
        <v>1151</v>
      </c>
      <c r="L146" s="109">
        <f t="shared" si="28"/>
        <v>1058</v>
      </c>
      <c r="M146" s="107">
        <f t="shared" si="28"/>
        <v>821</v>
      </c>
      <c r="N146" s="107">
        <f t="shared" si="28"/>
        <v>1738</v>
      </c>
      <c r="O146" s="116">
        <f t="shared" si="28"/>
        <v>1355</v>
      </c>
      <c r="P146" s="113">
        <f t="shared" si="28"/>
        <v>1208</v>
      </c>
      <c r="Q146" s="107">
        <f t="shared" si="28"/>
        <v>933</v>
      </c>
      <c r="R146" s="107">
        <f t="shared" si="28"/>
        <v>1990</v>
      </c>
      <c r="S146" s="112">
        <f t="shared" si="28"/>
        <v>1557</v>
      </c>
      <c r="T146" s="109">
        <f t="shared" si="28"/>
        <v>1355</v>
      </c>
      <c r="U146" s="107">
        <f t="shared" si="28"/>
        <v>1046</v>
      </c>
      <c r="V146" s="107">
        <f t="shared" si="28"/>
        <v>2240</v>
      </c>
      <c r="W146" s="116">
        <f t="shared" si="28"/>
        <v>1751</v>
      </c>
      <c r="X146" s="113">
        <f t="shared" si="28"/>
        <v>1505</v>
      </c>
      <c r="Y146" s="107">
        <f t="shared" si="28"/>
        <v>1158</v>
      </c>
      <c r="Z146" s="107">
        <f t="shared" si="28"/>
        <v>2488</v>
      </c>
      <c r="AA146" s="112">
        <f t="shared" si="28"/>
        <v>1955</v>
      </c>
      <c r="AB146" s="109">
        <f t="shared" si="28"/>
        <v>1653</v>
      </c>
      <c r="AC146" s="107">
        <f t="shared" si="28"/>
        <v>1270</v>
      </c>
      <c r="AD146" s="107">
        <f t="shared" si="28"/>
        <v>2725</v>
      </c>
      <c r="AE146" s="112">
        <f t="shared" si="28"/>
        <v>2159</v>
      </c>
    </row>
    <row r="147" spans="1:31" s="2" customFormat="1" x14ac:dyDescent="0.25">
      <c r="A147" s="119">
        <v>1040</v>
      </c>
      <c r="B147" s="253"/>
      <c r="C147" s="254"/>
      <c r="D147" s="113">
        <f>ROUND(D$9*$A$147/1000*($F$19/$D$19)^D$10,0)</f>
        <v>783</v>
      </c>
      <c r="E147" s="108"/>
      <c r="F147" s="107">
        <f>ROUND(F$9*$A$147/1000*($F$19/$D$19)^F$10,0)</f>
        <v>1274</v>
      </c>
      <c r="G147" s="152"/>
      <c r="H147" s="113">
        <f>ROUND(H$9*$A$147/1000*($F$19/$D$19)^H$10,0)</f>
        <v>944</v>
      </c>
      <c r="I147" s="108"/>
      <c r="J147" s="107">
        <f>ROUND(J$9*$A$147/1000*($F$19/$D$19)^J$10,0)</f>
        <v>1542</v>
      </c>
      <c r="K147" s="151"/>
      <c r="L147" s="109">
        <f>ROUND(L$9*$A$147/1000*($F$19/$D$19)^L$10,0)</f>
        <v>1100</v>
      </c>
      <c r="M147" s="108"/>
      <c r="N147" s="107">
        <f>ROUND(N$9*$A$147/1000*($F$19/$D$19)^N$10,0)</f>
        <v>1808</v>
      </c>
      <c r="O147" s="152"/>
      <c r="P147" s="113">
        <f>ROUND(P$9*$A$147/1000*($F$19/$D$19)^P$10,0)</f>
        <v>1256</v>
      </c>
      <c r="Q147" s="108"/>
      <c r="R147" s="107">
        <f>ROUND(R$9*$A$147/1000*($F$19/$D$19)^R$10,0)</f>
        <v>2070</v>
      </c>
      <c r="S147" s="151"/>
      <c r="T147" s="109">
        <f>ROUND(T$9*$A$147/1000*($F$19/$D$19)^T$10,0)</f>
        <v>1409</v>
      </c>
      <c r="U147" s="108"/>
      <c r="V147" s="107">
        <f>ROUND(V$9*$A$147/1000*($F$19/$D$19)^V$10,0)</f>
        <v>2330</v>
      </c>
      <c r="W147" s="152"/>
      <c r="X147" s="113">
        <f>ROUND(X$9*$A$147/1000*($F$19/$D$19)^X$10,0)</f>
        <v>1565</v>
      </c>
      <c r="Y147" s="108"/>
      <c r="Z147" s="107">
        <f>ROUND(Z$9*$A$147/1000*($F$19/$D$19)^Z$10,0)</f>
        <v>2588</v>
      </c>
      <c r="AA147" s="151"/>
      <c r="AB147" s="109">
        <f>ROUND(AB$9*$A$147/1000*($F$19/$D$19)^AB$10,0)</f>
        <v>1719</v>
      </c>
      <c r="AC147" s="108"/>
      <c r="AD147" s="107">
        <f>ROUND(AD$9*$A$147/1000*($F$19/$D$19)^AD$10,0)</f>
        <v>2834</v>
      </c>
      <c r="AE147" s="151"/>
    </row>
    <row r="148" spans="1:31" s="2" customFormat="1" x14ac:dyDescent="0.25">
      <c r="A148" s="119">
        <v>1060</v>
      </c>
      <c r="B148" s="253"/>
      <c r="C148" s="254"/>
      <c r="D148" s="111"/>
      <c r="E148" s="107">
        <f>ROUND(E$9*$A$148/1000*($F$19/$D$19)^E$10,0)</f>
        <v>625</v>
      </c>
      <c r="F148" s="108"/>
      <c r="G148" s="116">
        <f>ROUND(G$9*$A$148/1000*($F$19/$D$19)^G$10,0)</f>
        <v>999</v>
      </c>
      <c r="H148" s="111"/>
      <c r="I148" s="107">
        <f>ROUND(I$9*$A$148/1000*($F$19/$D$19)^I$10,0)</f>
        <v>749</v>
      </c>
      <c r="J148" s="108"/>
      <c r="K148" s="112">
        <f>ROUND(K$9*$A$148/1000*($F$19/$D$19)^K$10,0)</f>
        <v>1220</v>
      </c>
      <c r="L148" s="110"/>
      <c r="M148" s="107">
        <f>ROUND(M$9*$A$148/1000*($F$19/$D$19)^M$10,0)</f>
        <v>870</v>
      </c>
      <c r="N148" s="108"/>
      <c r="O148" s="116">
        <f>ROUND(O$9*$A$148/1000*($F$19/$D$19)^O$10,0)</f>
        <v>1436</v>
      </c>
      <c r="P148" s="111"/>
      <c r="Q148" s="107">
        <f>ROUND(Q$9*$A$148/1000*($F$19/$D$19)^Q$10,0)</f>
        <v>989</v>
      </c>
      <c r="R148" s="108"/>
      <c r="S148" s="112">
        <f>ROUND(S$9*$A$148/1000*($F$19/$D$19)^S$10,0)</f>
        <v>1650</v>
      </c>
      <c r="T148" s="110"/>
      <c r="U148" s="107">
        <f>ROUND(U$9*$A$148/1000*($F$19/$D$19)^U$10,0)</f>
        <v>1109</v>
      </c>
      <c r="V148" s="108"/>
      <c r="W148" s="116">
        <f>ROUND(W$9*$A$148/1000*($F$19/$D$19)^W$10,0)</f>
        <v>1856</v>
      </c>
      <c r="X148" s="111"/>
      <c r="Y148" s="107">
        <f>ROUND(Y$9*$A$148/1000*($F$19/$D$19)^Y$10,0)</f>
        <v>1227</v>
      </c>
      <c r="Z148" s="108"/>
      <c r="AA148" s="112">
        <f>ROUND(AA$9*$A$148/1000*($F$19/$D$19)^AA$10,0)</f>
        <v>2072</v>
      </c>
      <c r="AB148" s="110"/>
      <c r="AC148" s="107">
        <f>ROUND(AC$9*$A$148/1000*($F$19/$D$19)^AC$10,0)</f>
        <v>1346</v>
      </c>
      <c r="AD148" s="108"/>
      <c r="AE148" s="112">
        <f>ROUND(AE$9*$A$148/1000*($F$19/$D$19)^AE$10,0)</f>
        <v>2289</v>
      </c>
    </row>
    <row r="149" spans="1:31" s="2" customFormat="1" x14ac:dyDescent="0.25">
      <c r="A149" s="119">
        <v>1080</v>
      </c>
      <c r="B149" s="253"/>
      <c r="C149" s="254"/>
      <c r="D149" s="113">
        <f>ROUND(D$9*$A$149/1000*($F$19/$D$19)^D$10,0)</f>
        <v>813</v>
      </c>
      <c r="E149" s="108"/>
      <c r="F149" s="107">
        <f>ROUND(F$9*$A$149/1000*($F$19/$D$19)^F$10,0)</f>
        <v>1323</v>
      </c>
      <c r="G149" s="152"/>
      <c r="H149" s="113">
        <f>ROUND(H$9*$A$149/1000*($F$19/$D$19)^H$10,0)</f>
        <v>981</v>
      </c>
      <c r="I149" s="108"/>
      <c r="J149" s="107">
        <f>ROUND(J$9*$A$149/1000*($F$19/$D$19)^J$10,0)</f>
        <v>1602</v>
      </c>
      <c r="K149" s="151"/>
      <c r="L149" s="109">
        <f>ROUND(L$9*$A$149/1000*($F$19/$D$19)^L$10,0)</f>
        <v>1143</v>
      </c>
      <c r="M149" s="108"/>
      <c r="N149" s="107">
        <f>ROUND(N$9*$A$149/1000*($F$19/$D$19)^N$10,0)</f>
        <v>1877</v>
      </c>
      <c r="O149" s="152"/>
      <c r="P149" s="113">
        <f>ROUND(P$9*$A$149/1000*($F$19/$D$19)^P$10,0)</f>
        <v>1305</v>
      </c>
      <c r="Q149" s="108"/>
      <c r="R149" s="107">
        <f>ROUND(R$9*$A$149/1000*($F$19/$D$19)^R$10,0)</f>
        <v>2149</v>
      </c>
      <c r="S149" s="151"/>
      <c r="T149" s="109">
        <f>ROUND(T$9*$A$149/1000*($F$19/$D$19)^T$10,0)</f>
        <v>1463</v>
      </c>
      <c r="U149" s="108"/>
      <c r="V149" s="107">
        <f>ROUND(V$9*$A$149/1000*($F$19/$D$19)^V$10,0)</f>
        <v>2419</v>
      </c>
      <c r="W149" s="152"/>
      <c r="X149" s="113">
        <f>ROUND(X$9*$A$149/1000*($F$19/$D$19)^X$10,0)</f>
        <v>1625</v>
      </c>
      <c r="Y149" s="108"/>
      <c r="Z149" s="107">
        <f>ROUND(Z$9*$A$149/1000*($F$19/$D$19)^Z$10,0)</f>
        <v>2687</v>
      </c>
      <c r="AA149" s="151"/>
      <c r="AB149" s="109">
        <f>ROUND(AB$9*$A$149/1000*($F$19/$D$19)^AB$10,0)</f>
        <v>1785</v>
      </c>
      <c r="AC149" s="108"/>
      <c r="AD149" s="107">
        <f>ROUND(AD$9*$A$149/1000*($F$19/$D$19)^AD$10,0)</f>
        <v>2943</v>
      </c>
      <c r="AE149" s="151"/>
    </row>
    <row r="150" spans="1:31" s="2" customFormat="1" x14ac:dyDescent="0.25">
      <c r="A150" s="119">
        <v>1120</v>
      </c>
      <c r="B150" s="253"/>
      <c r="C150" s="254"/>
      <c r="D150" s="113">
        <f t="shared" ref="D150:AE150" si="29">ROUND(D$9*$A$150/1000*($F$19/$D$19)^D$10,0)</f>
        <v>843</v>
      </c>
      <c r="E150" s="107">
        <f t="shared" si="29"/>
        <v>661</v>
      </c>
      <c r="F150" s="107">
        <f t="shared" si="29"/>
        <v>1372</v>
      </c>
      <c r="G150" s="116">
        <f t="shared" si="29"/>
        <v>1055</v>
      </c>
      <c r="H150" s="113">
        <f t="shared" si="29"/>
        <v>1017</v>
      </c>
      <c r="I150" s="107">
        <f t="shared" si="29"/>
        <v>792</v>
      </c>
      <c r="J150" s="107">
        <f t="shared" si="29"/>
        <v>1661</v>
      </c>
      <c r="K150" s="112">
        <f t="shared" si="29"/>
        <v>1289</v>
      </c>
      <c r="L150" s="109">
        <f t="shared" si="29"/>
        <v>1185</v>
      </c>
      <c r="M150" s="107">
        <f t="shared" si="29"/>
        <v>920</v>
      </c>
      <c r="N150" s="107">
        <f t="shared" si="29"/>
        <v>1947</v>
      </c>
      <c r="O150" s="116">
        <f t="shared" si="29"/>
        <v>1518</v>
      </c>
      <c r="P150" s="113">
        <f t="shared" si="29"/>
        <v>1353</v>
      </c>
      <c r="Q150" s="107">
        <f t="shared" si="29"/>
        <v>1045</v>
      </c>
      <c r="R150" s="107">
        <f t="shared" si="29"/>
        <v>2229</v>
      </c>
      <c r="S150" s="112">
        <f t="shared" si="29"/>
        <v>1744</v>
      </c>
      <c r="T150" s="109">
        <f t="shared" si="29"/>
        <v>1518</v>
      </c>
      <c r="U150" s="107">
        <f t="shared" si="29"/>
        <v>1172</v>
      </c>
      <c r="V150" s="107">
        <f t="shared" si="29"/>
        <v>2509</v>
      </c>
      <c r="W150" s="116">
        <f t="shared" si="29"/>
        <v>1961</v>
      </c>
      <c r="X150" s="113">
        <f t="shared" si="29"/>
        <v>1686</v>
      </c>
      <c r="Y150" s="107">
        <f t="shared" si="29"/>
        <v>1297</v>
      </c>
      <c r="Z150" s="107">
        <f t="shared" si="29"/>
        <v>2787</v>
      </c>
      <c r="AA150" s="112">
        <f t="shared" si="29"/>
        <v>2190</v>
      </c>
      <c r="AB150" s="109">
        <f t="shared" si="29"/>
        <v>1851</v>
      </c>
      <c r="AC150" s="107">
        <f t="shared" si="29"/>
        <v>1422</v>
      </c>
      <c r="AD150" s="107">
        <f t="shared" si="29"/>
        <v>3052</v>
      </c>
      <c r="AE150" s="112">
        <f t="shared" si="29"/>
        <v>2418</v>
      </c>
    </row>
    <row r="151" spans="1:31" s="2" customFormat="1" x14ac:dyDescent="0.25">
      <c r="A151" s="119">
        <v>1160</v>
      </c>
      <c r="B151" s="253"/>
      <c r="C151" s="254"/>
      <c r="D151" s="113">
        <f>ROUND(D$9*$A$151/1000*($F$19/$D$19)^D$10,0)</f>
        <v>873</v>
      </c>
      <c r="E151" s="108"/>
      <c r="F151" s="107">
        <f>ROUND(F$9*$A$151/1000*($F$19/$D$19)^F$10,0)</f>
        <v>1421</v>
      </c>
      <c r="G151" s="152"/>
      <c r="H151" s="113">
        <f>ROUND(H$9*$A$151/1000*($F$19/$D$19)^H$10,0)</f>
        <v>1053</v>
      </c>
      <c r="I151" s="108"/>
      <c r="J151" s="107">
        <f>ROUND(J$9*$A$151/1000*($F$19/$D$19)^J$10,0)</f>
        <v>1720</v>
      </c>
      <c r="K151" s="151"/>
      <c r="L151" s="109">
        <f>ROUND(L$9*$A$151/1000*($F$19/$D$19)^L$10,0)</f>
        <v>1227</v>
      </c>
      <c r="M151" s="108"/>
      <c r="N151" s="107">
        <f>ROUND(N$9*$A$151/1000*($F$19/$D$19)^N$10,0)</f>
        <v>2016</v>
      </c>
      <c r="O151" s="152"/>
      <c r="P151" s="113">
        <f>ROUND(P$9*$A$151/1000*($F$19/$D$19)^P$10,0)</f>
        <v>1401</v>
      </c>
      <c r="Q151" s="108"/>
      <c r="R151" s="107">
        <f>ROUND(R$9*$A$151/1000*($F$19/$D$19)^R$10,0)</f>
        <v>2308</v>
      </c>
      <c r="S151" s="151"/>
      <c r="T151" s="109">
        <f>ROUND(T$9*$A$151/1000*($F$19/$D$19)^T$10,0)</f>
        <v>1572</v>
      </c>
      <c r="U151" s="108"/>
      <c r="V151" s="107">
        <f>ROUND(V$9*$A$151/1000*($F$19/$D$19)^V$10,0)</f>
        <v>2598</v>
      </c>
      <c r="W151" s="152"/>
      <c r="X151" s="113">
        <f>ROUND(X$9*$A$151/1000*($F$19/$D$19)^X$10,0)</f>
        <v>1746</v>
      </c>
      <c r="Y151" s="108"/>
      <c r="Z151" s="107">
        <f>ROUND(Z$9*$A$151/1000*($F$19/$D$19)^Z$10,0)</f>
        <v>2886</v>
      </c>
      <c r="AA151" s="151"/>
      <c r="AB151" s="109">
        <f>ROUND(AB$9*$A$151/1000*($F$19/$D$19)^AB$10,0)</f>
        <v>1917</v>
      </c>
      <c r="AC151" s="108"/>
      <c r="AD151" s="107">
        <f>ROUND(AD$9*$A$151/1000*($F$19/$D$19)^AD$10,0)</f>
        <v>3161</v>
      </c>
      <c r="AE151" s="151"/>
    </row>
    <row r="152" spans="1:31" s="2" customFormat="1" x14ac:dyDescent="0.25">
      <c r="A152" s="119">
        <v>1180</v>
      </c>
      <c r="B152" s="253"/>
      <c r="C152" s="254"/>
      <c r="D152" s="111"/>
      <c r="E152" s="107">
        <f>ROUND(E$9*$A$152/1000*($F$19/$D$19)^E$10,0)</f>
        <v>696</v>
      </c>
      <c r="F152" s="108"/>
      <c r="G152" s="116">
        <f>ROUND(G$9*$A$152/1000*($F$19/$D$19)^G$10,0)</f>
        <v>1112</v>
      </c>
      <c r="H152" s="111"/>
      <c r="I152" s="107">
        <f>ROUND(I$9*$A$152/1000*($F$19/$D$19)^I$10,0)</f>
        <v>834</v>
      </c>
      <c r="J152" s="108"/>
      <c r="K152" s="112">
        <f>ROUND(K$9*$A$152/1000*($F$19/$D$19)^K$10,0)</f>
        <v>1358</v>
      </c>
      <c r="L152" s="110"/>
      <c r="M152" s="107">
        <f>ROUND(M$9*$A$152/1000*($F$19/$D$19)^M$10,0)</f>
        <v>969</v>
      </c>
      <c r="N152" s="108"/>
      <c r="O152" s="116">
        <f>ROUND(O$9*$A$152/1000*($F$19/$D$19)^O$10,0)</f>
        <v>1599</v>
      </c>
      <c r="P152" s="111"/>
      <c r="Q152" s="107">
        <f>ROUND(Q$9*$A$152/1000*($F$19/$D$19)^Q$10,0)</f>
        <v>1101</v>
      </c>
      <c r="R152" s="108"/>
      <c r="S152" s="112">
        <f>ROUND(S$9*$A$152/1000*($F$19/$D$19)^S$10,0)</f>
        <v>1837</v>
      </c>
      <c r="T152" s="110"/>
      <c r="U152" s="107">
        <f>ROUND(U$9*$A$152/1000*($F$19/$D$19)^U$10,0)</f>
        <v>1234</v>
      </c>
      <c r="V152" s="108"/>
      <c r="W152" s="116">
        <f>ROUND(W$9*$A$152/1000*($F$19/$D$19)^W$10,0)</f>
        <v>2066</v>
      </c>
      <c r="X152" s="111"/>
      <c r="Y152" s="107">
        <f>ROUND(Y$9*$A$152/1000*($F$19/$D$19)^Y$10,0)</f>
        <v>1366</v>
      </c>
      <c r="Z152" s="108"/>
      <c r="AA152" s="112">
        <f>ROUND(AA$9*$A$152/1000*($F$19/$D$19)^AA$10,0)</f>
        <v>2307</v>
      </c>
      <c r="AB152" s="110"/>
      <c r="AC152" s="107">
        <f>ROUND(AC$9*$A$152/1000*($F$19/$D$19)^AC$10,0)</f>
        <v>1499</v>
      </c>
      <c r="AD152" s="108"/>
      <c r="AE152" s="112">
        <f>ROUND(AE$9*$A$152/1000*($F$19/$D$19)^AE$10,0)</f>
        <v>2548</v>
      </c>
    </row>
    <row r="153" spans="1:31" s="2" customFormat="1" x14ac:dyDescent="0.25">
      <c r="A153" s="120">
        <v>1200</v>
      </c>
      <c r="B153" s="253"/>
      <c r="C153" s="254"/>
      <c r="D153" s="113">
        <f>ROUND(D$9*$A$153/1000*($F$19/$D$19)^D$10,0)</f>
        <v>904</v>
      </c>
      <c r="E153" s="108"/>
      <c r="F153" s="107">
        <f>ROUND(F$9*$A$153/1000*($F$19/$D$19)^F$10,0)</f>
        <v>1470</v>
      </c>
      <c r="G153" s="152"/>
      <c r="H153" s="113">
        <f>ROUND(H$9*$A$153/1000*($F$19/$D$19)^H$10,0)</f>
        <v>1090</v>
      </c>
      <c r="I153" s="108"/>
      <c r="J153" s="107">
        <f>ROUND(J$9*$A$153/1000*($F$19/$D$19)^J$10,0)</f>
        <v>1780</v>
      </c>
      <c r="K153" s="151"/>
      <c r="L153" s="109">
        <f>ROUND(L$9*$A$153/1000*($F$19/$D$19)^L$10,0)</f>
        <v>1270</v>
      </c>
      <c r="M153" s="108"/>
      <c r="N153" s="107">
        <f>ROUND(N$9*$A$153/1000*($F$19/$D$19)^N$10,0)</f>
        <v>2086</v>
      </c>
      <c r="O153" s="152"/>
      <c r="P153" s="113">
        <f>ROUND(P$9*$A$153/1000*($F$19/$D$19)^P$10,0)</f>
        <v>1450</v>
      </c>
      <c r="Q153" s="108"/>
      <c r="R153" s="107">
        <f>ROUND(R$9*$A$153/1000*($F$19/$D$19)^R$10,0)</f>
        <v>2388</v>
      </c>
      <c r="S153" s="151"/>
      <c r="T153" s="109">
        <f>ROUND(T$9*$A$153/1000*($F$19/$D$19)^T$10,0)</f>
        <v>1626</v>
      </c>
      <c r="U153" s="108"/>
      <c r="V153" s="107">
        <f>ROUND(V$9*$A$153/1000*($F$19/$D$19)^V$10,0)</f>
        <v>2688</v>
      </c>
      <c r="W153" s="152"/>
      <c r="X153" s="113">
        <f>ROUND(X$9*$A$153/1000*($F$19/$D$19)^X$10,0)</f>
        <v>1806</v>
      </c>
      <c r="Y153" s="108"/>
      <c r="Z153" s="107">
        <f>ROUND(Z$9*$A$153/1000*($F$19/$D$19)^Z$10,0)</f>
        <v>2986</v>
      </c>
      <c r="AA153" s="151"/>
      <c r="AB153" s="109">
        <f>ROUND(AB$9*$A$153/1000*($F$19/$D$19)^AB$10,0)</f>
        <v>1984</v>
      </c>
      <c r="AC153" s="108"/>
      <c r="AD153" s="107">
        <f>ROUND(AD$9*$A$153/1000*($F$19/$D$19)^AD$10,0)</f>
        <v>3270</v>
      </c>
      <c r="AE153" s="151"/>
    </row>
    <row r="154" spans="1:31" s="2" customFormat="1" x14ac:dyDescent="0.25">
      <c r="A154" s="120">
        <v>1240</v>
      </c>
      <c r="B154" s="253"/>
      <c r="C154" s="254"/>
      <c r="D154" s="113">
        <f t="shared" ref="D154:AE154" si="30">ROUND(D$9*$A$154/1000*($F$19/$D$19)^D$10,0)</f>
        <v>934</v>
      </c>
      <c r="E154" s="107">
        <f t="shared" si="30"/>
        <v>732</v>
      </c>
      <c r="F154" s="107">
        <f t="shared" si="30"/>
        <v>1519</v>
      </c>
      <c r="G154" s="116">
        <f t="shared" si="30"/>
        <v>1168</v>
      </c>
      <c r="H154" s="113">
        <f t="shared" si="30"/>
        <v>1126</v>
      </c>
      <c r="I154" s="107">
        <f t="shared" si="30"/>
        <v>877</v>
      </c>
      <c r="J154" s="107">
        <f t="shared" si="30"/>
        <v>1839</v>
      </c>
      <c r="K154" s="112">
        <f t="shared" si="30"/>
        <v>1427</v>
      </c>
      <c r="L154" s="109">
        <f t="shared" si="30"/>
        <v>1312</v>
      </c>
      <c r="M154" s="107">
        <f t="shared" si="30"/>
        <v>1018</v>
      </c>
      <c r="N154" s="107">
        <f t="shared" si="30"/>
        <v>2155</v>
      </c>
      <c r="O154" s="116">
        <f t="shared" si="30"/>
        <v>1680</v>
      </c>
      <c r="P154" s="113">
        <f t="shared" si="30"/>
        <v>1498</v>
      </c>
      <c r="Q154" s="107">
        <f t="shared" si="30"/>
        <v>1157</v>
      </c>
      <c r="R154" s="107">
        <f t="shared" si="30"/>
        <v>2468</v>
      </c>
      <c r="S154" s="112">
        <f t="shared" si="30"/>
        <v>1931</v>
      </c>
      <c r="T154" s="109">
        <f t="shared" si="30"/>
        <v>1680</v>
      </c>
      <c r="U154" s="107">
        <f t="shared" si="30"/>
        <v>1297</v>
      </c>
      <c r="V154" s="107">
        <f t="shared" si="30"/>
        <v>2778</v>
      </c>
      <c r="W154" s="116">
        <f t="shared" si="30"/>
        <v>2171</v>
      </c>
      <c r="X154" s="113">
        <f t="shared" si="30"/>
        <v>1866</v>
      </c>
      <c r="Y154" s="107">
        <f t="shared" si="30"/>
        <v>1436</v>
      </c>
      <c r="Z154" s="107">
        <f t="shared" si="30"/>
        <v>3085</v>
      </c>
      <c r="AA154" s="112">
        <f t="shared" si="30"/>
        <v>2424</v>
      </c>
      <c r="AB154" s="109">
        <f t="shared" si="30"/>
        <v>2050</v>
      </c>
      <c r="AC154" s="107">
        <f t="shared" si="30"/>
        <v>1575</v>
      </c>
      <c r="AD154" s="107">
        <f t="shared" si="30"/>
        <v>3379</v>
      </c>
      <c r="AE154" s="112">
        <f t="shared" si="30"/>
        <v>2677</v>
      </c>
    </row>
    <row r="155" spans="1:31" s="2" customFormat="1" x14ac:dyDescent="0.25">
      <c r="A155" s="120">
        <v>1280</v>
      </c>
      <c r="B155" s="253"/>
      <c r="C155" s="254"/>
      <c r="D155" s="113">
        <f>ROUND(D$9*$A$155/1000*($F$19/$D$19)^D$10,0)</f>
        <v>964</v>
      </c>
      <c r="E155" s="108"/>
      <c r="F155" s="107">
        <f>ROUND(F$9*$A$155/1000*($F$19/$D$19)^F$10,0)</f>
        <v>1568</v>
      </c>
      <c r="G155" s="152"/>
      <c r="H155" s="113">
        <f>ROUND(H$9*$A$155/1000*($F$19/$D$19)^H$10,0)</f>
        <v>1162</v>
      </c>
      <c r="I155" s="108"/>
      <c r="J155" s="107">
        <f>ROUND(J$9*$A$155/1000*($F$19/$D$19)^J$10,0)</f>
        <v>1898</v>
      </c>
      <c r="K155" s="151"/>
      <c r="L155" s="109">
        <f>ROUND(L$9*$A$155/1000*($F$19/$D$19)^L$10,0)</f>
        <v>1354</v>
      </c>
      <c r="M155" s="108"/>
      <c r="N155" s="107">
        <f>ROUND(N$9*$A$155/1000*($F$19/$D$19)^N$10,0)</f>
        <v>2225</v>
      </c>
      <c r="O155" s="152"/>
      <c r="P155" s="113">
        <f>ROUND(P$9*$A$155/1000*($F$19/$D$19)^P$10,0)</f>
        <v>1546</v>
      </c>
      <c r="Q155" s="108"/>
      <c r="R155" s="107">
        <f>ROUND(R$9*$A$155/1000*($F$19/$D$19)^R$10,0)</f>
        <v>2547</v>
      </c>
      <c r="S155" s="151"/>
      <c r="T155" s="109">
        <f>ROUND(T$9*$A$155/1000*($F$19/$D$19)^T$10,0)</f>
        <v>1734</v>
      </c>
      <c r="U155" s="108"/>
      <c r="V155" s="107">
        <f>ROUND(V$9*$A$155/1000*($F$19/$D$19)^V$10,0)</f>
        <v>2867</v>
      </c>
      <c r="W155" s="152"/>
      <c r="X155" s="113">
        <f>ROUND(X$9*$A$155/1000*($F$19/$D$19)^X$10,0)</f>
        <v>1926</v>
      </c>
      <c r="Y155" s="108"/>
      <c r="Z155" s="107">
        <f>ROUND(Z$9*$A$155/1000*($F$19/$D$19)^Z$10,0)</f>
        <v>3185</v>
      </c>
      <c r="AA155" s="151"/>
      <c r="AB155" s="109">
        <f>ROUND(AB$9*$A$155/1000*($F$19/$D$19)^AB$10,0)</f>
        <v>2116</v>
      </c>
      <c r="AC155" s="108"/>
      <c r="AD155" s="107">
        <f>ROUND(AD$9*$A$155/1000*($F$19/$D$19)^AD$10,0)</f>
        <v>3488</v>
      </c>
      <c r="AE155" s="151"/>
    </row>
    <row r="156" spans="1:31" s="2" customFormat="1" x14ac:dyDescent="0.25">
      <c r="A156" s="120">
        <v>1300</v>
      </c>
      <c r="B156" s="253"/>
      <c r="C156" s="254"/>
      <c r="D156" s="111"/>
      <c r="E156" s="107">
        <f>ROUND(E$9*$A$156/1000*($F$19/$D$19)^E$10,0)</f>
        <v>767</v>
      </c>
      <c r="F156" s="108"/>
      <c r="G156" s="116">
        <f>ROUND(G$9*$A$156/1000*($F$19/$D$19)^G$10,0)</f>
        <v>1225</v>
      </c>
      <c r="H156" s="111"/>
      <c r="I156" s="107">
        <f>ROUND(I$9*$A$156/1000*($F$19/$D$19)^I$10,0)</f>
        <v>919</v>
      </c>
      <c r="J156" s="108"/>
      <c r="K156" s="112">
        <f>ROUND(K$9*$A$156/1000*($F$19/$D$19)^K$10,0)</f>
        <v>1496</v>
      </c>
      <c r="L156" s="110"/>
      <c r="M156" s="107">
        <f>ROUND(M$9*$A$156/1000*($F$19/$D$19)^M$10,0)</f>
        <v>1067</v>
      </c>
      <c r="N156" s="108"/>
      <c r="O156" s="116">
        <f>ROUND(O$9*$A$156/1000*($F$19/$D$19)^O$10,0)</f>
        <v>1762</v>
      </c>
      <c r="P156" s="111"/>
      <c r="Q156" s="107">
        <f>ROUND(Q$9*$A$156/1000*($F$19/$D$19)^Q$10,0)</f>
        <v>1213</v>
      </c>
      <c r="R156" s="108"/>
      <c r="S156" s="112">
        <f>ROUND(S$9*$A$156/1000*($F$19/$D$19)^S$10,0)</f>
        <v>2024</v>
      </c>
      <c r="T156" s="110"/>
      <c r="U156" s="107">
        <f>ROUND(U$9*$A$156/1000*($F$19/$D$19)^U$10,0)</f>
        <v>1360</v>
      </c>
      <c r="V156" s="108"/>
      <c r="W156" s="116">
        <f>ROUND(W$9*$A$156/1000*($F$19/$D$19)^W$10,0)</f>
        <v>2276</v>
      </c>
      <c r="X156" s="111"/>
      <c r="Y156" s="107">
        <f>ROUND(Y$9*$A$156/1000*($F$19/$D$19)^Y$10,0)</f>
        <v>1505</v>
      </c>
      <c r="Z156" s="108"/>
      <c r="AA156" s="112">
        <f>ROUND(AA$9*$A$156/1000*($F$19/$D$19)^AA$10,0)</f>
        <v>2542</v>
      </c>
      <c r="AB156" s="110"/>
      <c r="AC156" s="107">
        <f>ROUND(AC$9*$A$156/1000*($F$19/$D$19)^AC$10,0)</f>
        <v>1651</v>
      </c>
      <c r="AD156" s="108"/>
      <c r="AE156" s="112">
        <f>ROUND(AE$9*$A$156/1000*($F$19/$D$19)^AE$10,0)</f>
        <v>2807</v>
      </c>
    </row>
    <row r="157" spans="1:31" s="2" customFormat="1" x14ac:dyDescent="0.25">
      <c r="A157" s="120">
        <v>1320</v>
      </c>
      <c r="B157" s="253"/>
      <c r="C157" s="254"/>
      <c r="D157" s="113">
        <f>ROUND(D$9*$A$157/1000*($F$19/$D$19)^D$10,0)</f>
        <v>994</v>
      </c>
      <c r="E157" s="108"/>
      <c r="F157" s="107">
        <f>ROUND(F$9*$A$157/1000*($F$19/$D$19)^F$10,0)</f>
        <v>1617</v>
      </c>
      <c r="G157" s="152"/>
      <c r="H157" s="113">
        <f>ROUND(H$9*$A$157/1000*($F$19/$D$19)^H$10,0)</f>
        <v>1199</v>
      </c>
      <c r="I157" s="108"/>
      <c r="J157" s="107">
        <f>ROUND(J$9*$A$157/1000*($F$19/$D$19)^J$10,0)</f>
        <v>1958</v>
      </c>
      <c r="K157" s="151"/>
      <c r="L157" s="109">
        <f>ROUND(L$9*$A$157/1000*($F$19/$D$19)^L$10,0)</f>
        <v>1397</v>
      </c>
      <c r="M157" s="108"/>
      <c r="N157" s="107">
        <f>ROUND(N$9*$A$157/1000*($F$19/$D$19)^N$10,0)</f>
        <v>2294</v>
      </c>
      <c r="O157" s="152"/>
      <c r="P157" s="113">
        <f>ROUND(P$9*$A$157/1000*($F$19/$D$19)^P$10,0)</f>
        <v>1595</v>
      </c>
      <c r="Q157" s="108"/>
      <c r="R157" s="107">
        <f>ROUND(R$9*$A$157/1000*($F$19/$D$19)^R$10,0)</f>
        <v>2627</v>
      </c>
      <c r="S157" s="151"/>
      <c r="T157" s="109">
        <f>ROUND(T$9*$A$157/1000*($F$19/$D$19)^T$10,0)</f>
        <v>1789</v>
      </c>
      <c r="U157" s="108"/>
      <c r="V157" s="107">
        <f>ROUND(V$9*$A$157/1000*($F$19/$D$19)^V$10,0)</f>
        <v>2957</v>
      </c>
      <c r="W157" s="152"/>
      <c r="X157" s="113">
        <f>ROUND(X$9*$A$157/1000*($F$19/$D$19)^X$10,0)</f>
        <v>1987</v>
      </c>
      <c r="Y157" s="108"/>
      <c r="Z157" s="107">
        <f>ROUND(Z$9*$A$157/1000*($F$19/$D$19)^Z$10,0)</f>
        <v>3284</v>
      </c>
      <c r="AA157" s="151"/>
      <c r="AB157" s="109">
        <f>ROUND(AB$9*$A$157/1000*($F$19/$D$19)^AB$10,0)</f>
        <v>2182</v>
      </c>
      <c r="AC157" s="108"/>
      <c r="AD157" s="107">
        <f>ROUND(AD$9*$A$157/1000*($F$19/$D$19)^AD$10,0)</f>
        <v>3597</v>
      </c>
      <c r="AE157" s="151"/>
    </row>
    <row r="158" spans="1:31" s="2" customFormat="1" x14ac:dyDescent="0.25">
      <c r="A158" s="120">
        <v>1360</v>
      </c>
      <c r="B158" s="253"/>
      <c r="C158" s="254"/>
      <c r="D158" s="113">
        <f t="shared" ref="D158:AE158" si="31">ROUND(D$9*$A$158/1000*($F$19/$D$19)^D$10,0)</f>
        <v>1024</v>
      </c>
      <c r="E158" s="107">
        <f t="shared" si="31"/>
        <v>802</v>
      </c>
      <c r="F158" s="107">
        <f t="shared" si="31"/>
        <v>1666</v>
      </c>
      <c r="G158" s="116">
        <f t="shared" si="31"/>
        <v>1281</v>
      </c>
      <c r="H158" s="113">
        <f t="shared" si="31"/>
        <v>1235</v>
      </c>
      <c r="I158" s="107">
        <f t="shared" si="31"/>
        <v>962</v>
      </c>
      <c r="J158" s="107">
        <f t="shared" si="31"/>
        <v>2017</v>
      </c>
      <c r="K158" s="112">
        <f t="shared" si="31"/>
        <v>1565</v>
      </c>
      <c r="L158" s="109">
        <f t="shared" si="31"/>
        <v>1439</v>
      </c>
      <c r="M158" s="107">
        <f t="shared" si="31"/>
        <v>1117</v>
      </c>
      <c r="N158" s="107">
        <f t="shared" si="31"/>
        <v>2364</v>
      </c>
      <c r="O158" s="116">
        <f t="shared" si="31"/>
        <v>1843</v>
      </c>
      <c r="P158" s="113">
        <f t="shared" si="31"/>
        <v>1643</v>
      </c>
      <c r="Q158" s="107">
        <f t="shared" si="31"/>
        <v>1269</v>
      </c>
      <c r="R158" s="107">
        <f t="shared" si="31"/>
        <v>2706</v>
      </c>
      <c r="S158" s="112">
        <f t="shared" si="31"/>
        <v>2118</v>
      </c>
      <c r="T158" s="109">
        <f t="shared" si="31"/>
        <v>1843</v>
      </c>
      <c r="U158" s="107">
        <f t="shared" si="31"/>
        <v>1423</v>
      </c>
      <c r="V158" s="107">
        <f t="shared" si="31"/>
        <v>3046</v>
      </c>
      <c r="W158" s="116">
        <f t="shared" si="31"/>
        <v>2381</v>
      </c>
      <c r="X158" s="113">
        <f t="shared" si="31"/>
        <v>2047</v>
      </c>
      <c r="Y158" s="107">
        <f t="shared" si="31"/>
        <v>1575</v>
      </c>
      <c r="Z158" s="107">
        <f t="shared" si="31"/>
        <v>3384</v>
      </c>
      <c r="AA158" s="112">
        <f t="shared" si="31"/>
        <v>2659</v>
      </c>
      <c r="AB158" s="109">
        <f t="shared" si="31"/>
        <v>2248</v>
      </c>
      <c r="AC158" s="107">
        <f t="shared" si="31"/>
        <v>1727</v>
      </c>
      <c r="AD158" s="107">
        <f t="shared" si="31"/>
        <v>3706</v>
      </c>
      <c r="AE158" s="112">
        <f t="shared" si="31"/>
        <v>2936</v>
      </c>
    </row>
    <row r="159" spans="1:31" s="2" customFormat="1" x14ac:dyDescent="0.25">
      <c r="A159" s="120">
        <v>1400</v>
      </c>
      <c r="B159" s="253"/>
      <c r="C159" s="254"/>
      <c r="D159" s="113">
        <f>ROUND(D$9*$A$159/1000*($F$19/$D$19)^D$10,0)</f>
        <v>1054</v>
      </c>
      <c r="E159" s="108"/>
      <c r="F159" s="107">
        <f>ROUND(F$9*$A$159/1000*($F$19/$D$19)^F$10,0)</f>
        <v>1715</v>
      </c>
      <c r="G159" s="152"/>
      <c r="H159" s="113">
        <f>ROUND(H$9*$A$159/1000*($F$19/$D$19)^H$10,0)</f>
        <v>1271</v>
      </c>
      <c r="I159" s="108"/>
      <c r="J159" s="107">
        <f>ROUND(J$9*$A$159/1000*($F$19/$D$19)^J$10,0)</f>
        <v>2076</v>
      </c>
      <c r="K159" s="151"/>
      <c r="L159" s="109">
        <f>ROUND(L$9*$A$159/1000*($F$19/$D$19)^L$10,0)</f>
        <v>1481</v>
      </c>
      <c r="M159" s="108"/>
      <c r="N159" s="107">
        <f>ROUND(N$9*$A$159/1000*($F$19/$D$19)^N$10,0)</f>
        <v>2433</v>
      </c>
      <c r="O159" s="152"/>
      <c r="P159" s="113">
        <f>ROUND(P$9*$A$159/1000*($F$19/$D$19)^P$10,0)</f>
        <v>1691</v>
      </c>
      <c r="Q159" s="108"/>
      <c r="R159" s="107">
        <f>ROUND(R$9*$A$159/1000*($F$19/$D$19)^R$10,0)</f>
        <v>2786</v>
      </c>
      <c r="S159" s="151"/>
      <c r="T159" s="109">
        <f>ROUND(T$9*$A$159/1000*($F$19/$D$19)^T$10,0)</f>
        <v>1897</v>
      </c>
      <c r="U159" s="108"/>
      <c r="V159" s="107">
        <f>ROUND(V$9*$A$159/1000*($F$19/$D$19)^V$10,0)</f>
        <v>3136</v>
      </c>
      <c r="W159" s="152"/>
      <c r="X159" s="113">
        <f>ROUND(X$9*$A$159/1000*($F$19/$D$19)^X$10,0)</f>
        <v>2107</v>
      </c>
      <c r="Y159" s="108"/>
      <c r="Z159" s="107">
        <f>ROUND(Z$9*$A$159/1000*($F$19/$D$19)^Z$10,0)</f>
        <v>3483</v>
      </c>
      <c r="AA159" s="151"/>
      <c r="AB159" s="109">
        <f>ROUND(AB$9*$A$159/1000*($F$19/$D$19)^AB$10,0)</f>
        <v>2314</v>
      </c>
      <c r="AC159" s="108"/>
      <c r="AD159" s="107">
        <f>ROUND(AD$9*$A$159/1000*($F$19/$D$19)^AD$10,0)</f>
        <v>3815</v>
      </c>
      <c r="AE159" s="151"/>
    </row>
    <row r="160" spans="1:31" s="2" customFormat="1" x14ac:dyDescent="0.25">
      <c r="A160" s="120">
        <v>1420</v>
      </c>
      <c r="B160" s="253"/>
      <c r="C160" s="254"/>
      <c r="D160" s="111"/>
      <c r="E160" s="107">
        <f>ROUND(E$9*$A$160/1000*($F$19/$D$19)^E$10,0)</f>
        <v>838</v>
      </c>
      <c r="F160" s="108"/>
      <c r="G160" s="116">
        <f>ROUND(G$9*$A$160/1000*($F$19/$D$19)^G$10,0)</f>
        <v>1338</v>
      </c>
      <c r="H160" s="111"/>
      <c r="I160" s="107">
        <f>ROUND(I$9*$A$160/1000*($F$19/$D$19)^I$10,0)</f>
        <v>1004</v>
      </c>
      <c r="J160" s="108"/>
      <c r="K160" s="112">
        <f>ROUND(K$9*$A$160/1000*($F$19/$D$19)^K$10,0)</f>
        <v>1634</v>
      </c>
      <c r="L160" s="110"/>
      <c r="M160" s="107">
        <f>ROUND(M$9*$A$160/1000*($F$19/$D$19)^M$10,0)</f>
        <v>1166</v>
      </c>
      <c r="N160" s="108"/>
      <c r="O160" s="116">
        <f>ROUND(O$9*$A$160/1000*($F$19/$D$19)^O$10,0)</f>
        <v>1924</v>
      </c>
      <c r="P160" s="111"/>
      <c r="Q160" s="107">
        <f>ROUND(Q$9*$A$160/1000*($F$19/$D$19)^Q$10,0)</f>
        <v>1325</v>
      </c>
      <c r="R160" s="108"/>
      <c r="S160" s="112">
        <f>ROUND(S$9*$A$160/1000*($F$19/$D$19)^S$10,0)</f>
        <v>2211</v>
      </c>
      <c r="T160" s="110"/>
      <c r="U160" s="107">
        <f>ROUND(U$9*$A$160/1000*($F$19/$D$19)^U$10,0)</f>
        <v>1485</v>
      </c>
      <c r="V160" s="108"/>
      <c r="W160" s="116">
        <f>ROUND(W$9*$A$160/1000*($F$19/$D$19)^W$10,0)</f>
        <v>2486</v>
      </c>
      <c r="X160" s="111"/>
      <c r="Y160" s="107">
        <f>ROUND(Y$9*$A$160/1000*($F$19/$D$19)^Y$10,0)</f>
        <v>1644</v>
      </c>
      <c r="Z160" s="108"/>
      <c r="AA160" s="112">
        <f>ROUND(AA$9*$A$160/1000*($F$19/$D$19)^AA$10,0)</f>
        <v>2776</v>
      </c>
      <c r="AB160" s="110"/>
      <c r="AC160" s="107">
        <f>ROUND(AC$9*$A$160/1000*($F$19/$D$19)^AC$10,0)</f>
        <v>1803</v>
      </c>
      <c r="AD160" s="108"/>
      <c r="AE160" s="112">
        <f>ROUND(AE$9*$A$160/1000*($F$19/$D$19)^AE$10,0)</f>
        <v>3066</v>
      </c>
    </row>
    <row r="161" spans="1:31" s="2" customFormat="1" x14ac:dyDescent="0.25">
      <c r="A161" s="120">
        <v>1440</v>
      </c>
      <c r="B161" s="253"/>
      <c r="C161" s="254"/>
      <c r="D161" s="113">
        <f>ROUND(D$9*$A$161/1000*($F$19/$D$19)^D$10,0)</f>
        <v>1084</v>
      </c>
      <c r="E161" s="108"/>
      <c r="F161" s="107">
        <f>ROUND(F$9*$A$161/1000*($F$19/$D$19)^F$10,0)</f>
        <v>1764</v>
      </c>
      <c r="G161" s="152"/>
      <c r="H161" s="113">
        <f>ROUND(H$9*$A$161/1000*($F$19/$D$19)^H$10,0)</f>
        <v>1308</v>
      </c>
      <c r="I161" s="108"/>
      <c r="J161" s="107">
        <f>ROUND(J$9*$A$161/1000*($F$19/$D$19)^J$10,0)</f>
        <v>2136</v>
      </c>
      <c r="K161" s="151"/>
      <c r="L161" s="109">
        <f>ROUND(L$9*$A$161/1000*($F$19/$D$19)^L$10,0)</f>
        <v>1524</v>
      </c>
      <c r="M161" s="108"/>
      <c r="N161" s="107">
        <f>ROUND(N$9*$A$161/1000*($F$19/$D$19)^N$10,0)</f>
        <v>2503</v>
      </c>
      <c r="O161" s="152"/>
      <c r="P161" s="113">
        <f>ROUND(P$9*$A$161/1000*($F$19/$D$19)^P$10,0)</f>
        <v>1740</v>
      </c>
      <c r="Q161" s="108"/>
      <c r="R161" s="107">
        <f>ROUND(R$9*$A$161/1000*($F$19/$D$19)^R$10,0)</f>
        <v>2866</v>
      </c>
      <c r="S161" s="151"/>
      <c r="T161" s="109">
        <f>ROUND(T$9*$A$161/1000*($F$19/$D$19)^T$10,0)</f>
        <v>1951</v>
      </c>
      <c r="U161" s="108"/>
      <c r="V161" s="107">
        <f>ROUND(V$9*$A$161/1000*($F$19/$D$19)^V$10,0)</f>
        <v>3226</v>
      </c>
      <c r="W161" s="152"/>
      <c r="X161" s="113">
        <f>ROUND(X$9*$A$161/1000*($F$19/$D$19)^X$10,0)</f>
        <v>2167</v>
      </c>
      <c r="Y161" s="108"/>
      <c r="Z161" s="107">
        <f>ROUND(Z$9*$A$161/1000*($F$19/$D$19)^Z$10,0)</f>
        <v>3583</v>
      </c>
      <c r="AA161" s="151"/>
      <c r="AB161" s="109">
        <f>ROUND(AB$9*$A$161/1000*($F$19/$D$19)^AB$10,0)</f>
        <v>2380</v>
      </c>
      <c r="AC161" s="108"/>
      <c r="AD161" s="107">
        <f>ROUND(AD$9*$A$161/1000*($F$19/$D$19)^AD$10,0)</f>
        <v>3924</v>
      </c>
      <c r="AE161" s="151"/>
    </row>
    <row r="162" spans="1:31" s="2" customFormat="1" x14ac:dyDescent="0.25">
      <c r="A162" s="120">
        <v>1480</v>
      </c>
      <c r="B162" s="253"/>
      <c r="C162" s="254"/>
      <c r="D162" s="113">
        <f t="shared" ref="D162:AE162" si="32">ROUND(D$9*$A$162/1000*($F$19/$D$19)^D$10,0)</f>
        <v>1114</v>
      </c>
      <c r="E162" s="107">
        <f t="shared" si="32"/>
        <v>873</v>
      </c>
      <c r="F162" s="107">
        <f t="shared" si="32"/>
        <v>1813</v>
      </c>
      <c r="G162" s="116">
        <f t="shared" si="32"/>
        <v>1394</v>
      </c>
      <c r="H162" s="113">
        <f t="shared" si="32"/>
        <v>1344</v>
      </c>
      <c r="I162" s="107">
        <f t="shared" si="32"/>
        <v>1046</v>
      </c>
      <c r="J162" s="107">
        <f t="shared" si="32"/>
        <v>2195</v>
      </c>
      <c r="K162" s="112">
        <f t="shared" si="32"/>
        <v>1703</v>
      </c>
      <c r="L162" s="109">
        <f t="shared" si="32"/>
        <v>1566</v>
      </c>
      <c r="M162" s="107">
        <f t="shared" si="32"/>
        <v>1215</v>
      </c>
      <c r="N162" s="107">
        <f t="shared" si="32"/>
        <v>2572</v>
      </c>
      <c r="O162" s="116">
        <f t="shared" si="32"/>
        <v>2005</v>
      </c>
      <c r="P162" s="113">
        <f t="shared" si="32"/>
        <v>1788</v>
      </c>
      <c r="Q162" s="107">
        <f t="shared" si="32"/>
        <v>1381</v>
      </c>
      <c r="R162" s="107">
        <f t="shared" si="32"/>
        <v>2945</v>
      </c>
      <c r="S162" s="112">
        <f t="shared" si="32"/>
        <v>2304</v>
      </c>
      <c r="T162" s="109">
        <f t="shared" si="32"/>
        <v>2005</v>
      </c>
      <c r="U162" s="107">
        <f t="shared" si="32"/>
        <v>1548</v>
      </c>
      <c r="V162" s="107">
        <f t="shared" si="32"/>
        <v>3315</v>
      </c>
      <c r="W162" s="116">
        <f t="shared" si="32"/>
        <v>2591</v>
      </c>
      <c r="X162" s="113">
        <f t="shared" si="32"/>
        <v>2227</v>
      </c>
      <c r="Y162" s="107">
        <f t="shared" si="32"/>
        <v>1714</v>
      </c>
      <c r="Z162" s="107">
        <f t="shared" si="32"/>
        <v>3682</v>
      </c>
      <c r="AA162" s="112">
        <f t="shared" si="32"/>
        <v>2893</v>
      </c>
      <c r="AB162" s="109">
        <f t="shared" si="32"/>
        <v>2446</v>
      </c>
      <c r="AC162" s="107">
        <f t="shared" si="32"/>
        <v>1880</v>
      </c>
      <c r="AD162" s="107">
        <f t="shared" si="32"/>
        <v>4033</v>
      </c>
      <c r="AE162" s="112">
        <f t="shared" si="32"/>
        <v>3195</v>
      </c>
    </row>
    <row r="163" spans="1:31" s="2" customFormat="1" x14ac:dyDescent="0.25">
      <c r="A163" s="120">
        <v>1520</v>
      </c>
      <c r="B163" s="253"/>
      <c r="C163" s="254"/>
      <c r="D163" s="113">
        <f>ROUND(D$9*$A$163/1000*($F$19/$D$19)^D$10,0)</f>
        <v>1145</v>
      </c>
      <c r="E163" s="108"/>
      <c r="F163" s="107">
        <f>ROUND(F$9*$A$163/1000*($F$19/$D$19)^F$10,0)</f>
        <v>1862</v>
      </c>
      <c r="G163" s="152"/>
      <c r="H163" s="113">
        <f>ROUND(H$9*$A$163/1000*($F$19/$D$19)^H$10,0)</f>
        <v>1380</v>
      </c>
      <c r="I163" s="108"/>
      <c r="J163" s="107">
        <f>ROUND(J$9*$A$163/1000*($F$19/$D$19)^J$10,0)</f>
        <v>2254</v>
      </c>
      <c r="K163" s="151"/>
      <c r="L163" s="109">
        <f>ROUND(L$9*$A$163/1000*($F$19/$D$19)^L$10,0)</f>
        <v>1608</v>
      </c>
      <c r="M163" s="108"/>
      <c r="N163" s="107">
        <f>ROUND(N$9*$A$163/1000*($F$19/$D$19)^N$10,0)</f>
        <v>2642</v>
      </c>
      <c r="O163" s="152"/>
      <c r="P163" s="113">
        <f>ROUND(P$9*$A$163/1000*($F$19/$D$19)^P$10,0)</f>
        <v>1836</v>
      </c>
      <c r="Q163" s="108"/>
      <c r="R163" s="107">
        <f>ROUND(R$9*$A$163/1000*($F$19/$D$19)^R$10,0)</f>
        <v>3025</v>
      </c>
      <c r="S163" s="151"/>
      <c r="T163" s="109">
        <f>ROUND(T$9*$A$163/1000*($F$19/$D$19)^T$10,0)</f>
        <v>2060</v>
      </c>
      <c r="U163" s="108"/>
      <c r="V163" s="107">
        <f>ROUND(V$9*$A$163/1000*($F$19/$D$19)^V$10,0)</f>
        <v>3405</v>
      </c>
      <c r="W163" s="152"/>
      <c r="X163" s="113">
        <f>ROUND(X$9*$A$163/1000*($F$19/$D$19)^X$10,0)</f>
        <v>2288</v>
      </c>
      <c r="Y163" s="108"/>
      <c r="Z163" s="107">
        <f>ROUND(Z$9*$A$163/1000*($F$19/$D$19)^Z$10,0)</f>
        <v>3782</v>
      </c>
      <c r="AA163" s="151"/>
      <c r="AB163" s="109">
        <f>ROUND(AB$9*$A$163/1000*($F$19/$D$19)^AB$10,0)</f>
        <v>2513</v>
      </c>
      <c r="AC163" s="108"/>
      <c r="AD163" s="107">
        <f>ROUND(AD$9*$A$163/1000*($F$19/$D$19)^AD$10,0)</f>
        <v>4142</v>
      </c>
      <c r="AE163" s="151"/>
    </row>
    <row r="164" spans="1:31" s="2" customFormat="1" x14ac:dyDescent="0.25">
      <c r="A164" s="120">
        <v>1540</v>
      </c>
      <c r="B164" s="253"/>
      <c r="C164" s="254"/>
      <c r="D164" s="111"/>
      <c r="E164" s="107">
        <f>ROUND(E$9*$A$164/1000*($F$19/$D$19)^E$10,0)</f>
        <v>909</v>
      </c>
      <c r="F164" s="108"/>
      <c r="G164" s="116">
        <f>ROUND(G$9*$A$164/1000*($F$19/$D$19)^G$10,0)</f>
        <v>1451</v>
      </c>
      <c r="H164" s="111"/>
      <c r="I164" s="107">
        <f>ROUND(I$9*$A$164/1000*($F$19/$D$19)^I$10,0)</f>
        <v>1089</v>
      </c>
      <c r="J164" s="108"/>
      <c r="K164" s="112">
        <f>ROUND(K$9*$A$164/1000*($F$19/$D$19)^K$10,0)</f>
        <v>1773</v>
      </c>
      <c r="L164" s="110"/>
      <c r="M164" s="107">
        <f>ROUND(M$9*$A$164/1000*($F$19/$D$19)^M$10,0)</f>
        <v>1264</v>
      </c>
      <c r="N164" s="108"/>
      <c r="O164" s="116">
        <f>ROUND(O$9*$A$164/1000*($F$19/$D$19)^O$10,0)</f>
        <v>2087</v>
      </c>
      <c r="P164" s="111"/>
      <c r="Q164" s="107">
        <f>ROUND(Q$9*$A$164/1000*($F$19/$D$19)^Q$10,0)</f>
        <v>1437</v>
      </c>
      <c r="R164" s="108"/>
      <c r="S164" s="112">
        <f>ROUND(S$9*$A$164/1000*($F$19/$D$19)^S$10,0)</f>
        <v>2398</v>
      </c>
      <c r="T164" s="110"/>
      <c r="U164" s="107">
        <f>ROUND(U$9*$A$164/1000*($F$19/$D$19)^U$10,0)</f>
        <v>1611</v>
      </c>
      <c r="V164" s="108"/>
      <c r="W164" s="116">
        <f>ROUND(W$9*$A$164/1000*($F$19/$D$19)^W$10,0)</f>
        <v>2697</v>
      </c>
      <c r="X164" s="111"/>
      <c r="Y164" s="107">
        <f>ROUND(Y$9*$A$164/1000*($F$19/$D$19)^Y$10,0)</f>
        <v>1783</v>
      </c>
      <c r="Z164" s="108"/>
      <c r="AA164" s="112">
        <f>ROUND(AA$9*$A$164/1000*($F$19/$D$19)^AA$10,0)</f>
        <v>3011</v>
      </c>
      <c r="AB164" s="110"/>
      <c r="AC164" s="107">
        <f>ROUND(AC$9*$A$164/1000*($F$19/$D$19)^AC$10,0)</f>
        <v>1956</v>
      </c>
      <c r="AD164" s="108"/>
      <c r="AE164" s="112">
        <f>ROUND(AE$9*$A$164/1000*($F$19/$D$19)^AE$10,0)</f>
        <v>3325</v>
      </c>
    </row>
    <row r="165" spans="1:31" s="2" customFormat="1" x14ac:dyDescent="0.25">
      <c r="A165" s="120">
        <v>1560</v>
      </c>
      <c r="B165" s="253"/>
      <c r="C165" s="254"/>
      <c r="D165" s="113">
        <f>ROUND(D$9*$A$165/1000*($F$19/$D$19)^D$10,0)</f>
        <v>1175</v>
      </c>
      <c r="E165" s="108"/>
      <c r="F165" s="107">
        <f>ROUND(F$9*$A$165/1000*($F$19/$D$19)^F$10,0)</f>
        <v>1911</v>
      </c>
      <c r="G165" s="152"/>
      <c r="H165" s="113">
        <f>ROUND(H$9*$A$165/1000*($F$19/$D$19)^H$10,0)</f>
        <v>1416</v>
      </c>
      <c r="I165" s="108"/>
      <c r="J165" s="107">
        <f>ROUND(J$9*$A$165/1000*($F$19/$D$19)^J$10,0)</f>
        <v>2313</v>
      </c>
      <c r="K165" s="151"/>
      <c r="L165" s="109">
        <f>ROUND(L$9*$A$165/1000*($F$19/$D$19)^L$10,0)</f>
        <v>1650</v>
      </c>
      <c r="M165" s="108"/>
      <c r="N165" s="107">
        <f>ROUND(N$9*$A$165/1000*($F$19/$D$19)^N$10,0)</f>
        <v>2711</v>
      </c>
      <c r="O165" s="152"/>
      <c r="P165" s="113">
        <f>ROUND(P$9*$A$165/1000*($F$19/$D$19)^P$10,0)</f>
        <v>1884</v>
      </c>
      <c r="Q165" s="108"/>
      <c r="R165" s="107">
        <f>ROUND(R$9*$A$165/1000*($F$19/$D$19)^R$10,0)</f>
        <v>3104</v>
      </c>
      <c r="S165" s="151"/>
      <c r="T165" s="109">
        <f>ROUND(T$9*$A$165/1000*($F$19/$D$19)^T$10,0)</f>
        <v>2114</v>
      </c>
      <c r="U165" s="108"/>
      <c r="V165" s="107">
        <f>ROUND(V$9*$A$165/1000*($F$19/$D$19)^V$10,0)</f>
        <v>3494</v>
      </c>
      <c r="W165" s="152"/>
      <c r="X165" s="113">
        <f>ROUND(X$9*$A$165/1000*($F$19/$D$19)^X$10,0)</f>
        <v>2348</v>
      </c>
      <c r="Y165" s="108"/>
      <c r="Z165" s="107">
        <f>ROUND(Z$9*$A$165/1000*($F$19/$D$19)^Z$10,0)</f>
        <v>3881</v>
      </c>
      <c r="AA165" s="151"/>
      <c r="AB165" s="109">
        <f>ROUND(AB$9*$A$165/1000*($F$19/$D$19)^AB$10,0)</f>
        <v>2579</v>
      </c>
      <c r="AC165" s="108"/>
      <c r="AD165" s="107">
        <f>ROUND(AD$9*$A$165/1000*($F$19/$D$19)^AD$10,0)</f>
        <v>4251</v>
      </c>
      <c r="AE165" s="151"/>
    </row>
    <row r="166" spans="1:31" s="2" customFormat="1" x14ac:dyDescent="0.25">
      <c r="A166" s="120">
        <v>1600</v>
      </c>
      <c r="B166" s="253"/>
      <c r="C166" s="254"/>
      <c r="D166" s="113">
        <f t="shared" ref="D166:AE166" si="33">ROUND(D$9*$A$166/1000*($F$19/$D$19)^D$10,0)</f>
        <v>1205</v>
      </c>
      <c r="E166" s="107">
        <f t="shared" si="33"/>
        <v>944</v>
      </c>
      <c r="F166" s="107">
        <f t="shared" si="33"/>
        <v>1960</v>
      </c>
      <c r="G166" s="116">
        <f t="shared" si="33"/>
        <v>1507</v>
      </c>
      <c r="H166" s="113">
        <f t="shared" si="33"/>
        <v>1453</v>
      </c>
      <c r="I166" s="107">
        <f t="shared" si="33"/>
        <v>1131</v>
      </c>
      <c r="J166" s="107">
        <f t="shared" si="33"/>
        <v>2373</v>
      </c>
      <c r="K166" s="112">
        <f t="shared" si="33"/>
        <v>1842</v>
      </c>
      <c r="L166" s="109">
        <f t="shared" si="33"/>
        <v>1693</v>
      </c>
      <c r="M166" s="107">
        <f t="shared" si="33"/>
        <v>1314</v>
      </c>
      <c r="N166" s="107">
        <f t="shared" si="33"/>
        <v>2781</v>
      </c>
      <c r="O166" s="116">
        <f t="shared" si="33"/>
        <v>2168</v>
      </c>
      <c r="P166" s="113">
        <f t="shared" si="33"/>
        <v>1933</v>
      </c>
      <c r="Q166" s="107">
        <f t="shared" si="33"/>
        <v>1493</v>
      </c>
      <c r="R166" s="107">
        <f t="shared" si="33"/>
        <v>3184</v>
      </c>
      <c r="S166" s="112">
        <f t="shared" si="33"/>
        <v>2491</v>
      </c>
      <c r="T166" s="109">
        <f t="shared" si="33"/>
        <v>2168</v>
      </c>
      <c r="U166" s="107">
        <f t="shared" si="33"/>
        <v>1674</v>
      </c>
      <c r="V166" s="107">
        <f t="shared" si="33"/>
        <v>3584</v>
      </c>
      <c r="W166" s="116">
        <f t="shared" si="33"/>
        <v>2802</v>
      </c>
      <c r="X166" s="113">
        <f t="shared" si="33"/>
        <v>2408</v>
      </c>
      <c r="Y166" s="107">
        <f t="shared" si="33"/>
        <v>1853</v>
      </c>
      <c r="Z166" s="107">
        <f t="shared" si="33"/>
        <v>3981</v>
      </c>
      <c r="AA166" s="112">
        <f t="shared" si="33"/>
        <v>3128</v>
      </c>
      <c r="AB166" s="109">
        <f t="shared" si="33"/>
        <v>2645</v>
      </c>
      <c r="AC166" s="107">
        <f t="shared" si="33"/>
        <v>2032</v>
      </c>
      <c r="AD166" s="107">
        <f t="shared" si="33"/>
        <v>4360</v>
      </c>
      <c r="AE166" s="112">
        <f t="shared" si="33"/>
        <v>3454</v>
      </c>
    </row>
    <row r="167" spans="1:31" s="2" customFormat="1" x14ac:dyDescent="0.25">
      <c r="A167" s="120">
        <v>1640</v>
      </c>
      <c r="B167" s="253"/>
      <c r="C167" s="254"/>
      <c r="D167" s="113">
        <f>ROUND(D$9*$A$167/1000*($F$19/$D$19)^D$10,0)</f>
        <v>1235</v>
      </c>
      <c r="E167" s="108"/>
      <c r="F167" s="107">
        <f>ROUND(F$9*$A$167/1000*($F$19/$D$19)^F$10,0)</f>
        <v>2009</v>
      </c>
      <c r="G167" s="152"/>
      <c r="H167" s="113">
        <f>ROUND(H$9*$A$167/1000*($F$19/$D$19)^H$10,0)</f>
        <v>1489</v>
      </c>
      <c r="I167" s="108"/>
      <c r="J167" s="107">
        <f>ROUND(J$9*$A$167/1000*($F$19/$D$19)^J$10,0)</f>
        <v>2432</v>
      </c>
      <c r="K167" s="151"/>
      <c r="L167" s="109">
        <f>ROUND(L$9*$A$167/1000*($F$19/$D$19)^L$10,0)</f>
        <v>1735</v>
      </c>
      <c r="M167" s="108"/>
      <c r="N167" s="107">
        <f>ROUND(N$9*$A$167/1000*($F$19/$D$19)^N$10,0)</f>
        <v>2850</v>
      </c>
      <c r="O167" s="152"/>
      <c r="P167" s="113">
        <f>ROUND(P$9*$A$167/1000*($F$19/$D$19)^P$10,0)</f>
        <v>1981</v>
      </c>
      <c r="Q167" s="108"/>
      <c r="R167" s="107">
        <f>ROUND(R$9*$A$167/1000*($F$19/$D$19)^R$10,0)</f>
        <v>3264</v>
      </c>
      <c r="S167" s="151"/>
      <c r="T167" s="109">
        <f>ROUND(T$9*$A$167/1000*($F$19/$D$19)^T$10,0)</f>
        <v>2222</v>
      </c>
      <c r="U167" s="108"/>
      <c r="V167" s="107">
        <f>ROUND(V$9*$A$167/1000*($F$19/$D$19)^V$10,0)</f>
        <v>3674</v>
      </c>
      <c r="W167" s="152"/>
      <c r="X167" s="113">
        <f>ROUND(X$9*$A$167/1000*($F$19/$D$19)^X$10,0)</f>
        <v>2468</v>
      </c>
      <c r="Y167" s="108"/>
      <c r="Z167" s="107">
        <f>ROUND(Z$9*$A$167/1000*($F$19/$D$19)^Z$10,0)</f>
        <v>4080</v>
      </c>
      <c r="AA167" s="151"/>
      <c r="AB167" s="109">
        <f>ROUND(AB$9*$A$167/1000*($F$19/$D$19)^AB$10,0)</f>
        <v>2711</v>
      </c>
      <c r="AC167" s="108"/>
      <c r="AD167" s="107">
        <f>ROUND(AD$9*$A$167/1000*($F$19/$D$19)^AD$10,0)</f>
        <v>4469</v>
      </c>
      <c r="AE167" s="151"/>
    </row>
    <row r="168" spans="1:31" s="2" customFormat="1" x14ac:dyDescent="0.25">
      <c r="A168" s="120">
        <v>1660</v>
      </c>
      <c r="B168" s="253"/>
      <c r="C168" s="254"/>
      <c r="D168" s="111"/>
      <c r="E168" s="107">
        <f>ROUND(E$9*$A$168/1000*($F$19/$D$19)^E$10,0)</f>
        <v>979</v>
      </c>
      <c r="F168" s="108"/>
      <c r="G168" s="116">
        <f>ROUND(G$9*$A$168/1000*($F$19/$D$19)^G$10,0)</f>
        <v>1564</v>
      </c>
      <c r="H168" s="111"/>
      <c r="I168" s="107">
        <f>ROUND(I$9*$A$168/1000*($F$19/$D$19)^I$10,0)</f>
        <v>1174</v>
      </c>
      <c r="J168" s="108"/>
      <c r="K168" s="112">
        <f>ROUND(K$9*$A$168/1000*($F$19/$D$19)^K$10,0)</f>
        <v>1911</v>
      </c>
      <c r="L168" s="110"/>
      <c r="M168" s="107">
        <f>ROUND(M$9*$A$168/1000*($F$19/$D$19)^M$10,0)</f>
        <v>1363</v>
      </c>
      <c r="N168" s="108"/>
      <c r="O168" s="116">
        <f>ROUND(O$9*$A$168/1000*($F$19/$D$19)^O$10,0)</f>
        <v>2249</v>
      </c>
      <c r="P168" s="111"/>
      <c r="Q168" s="107">
        <f>ROUND(Q$9*$A$168/1000*($F$19/$D$19)^Q$10,0)</f>
        <v>1549</v>
      </c>
      <c r="R168" s="108"/>
      <c r="S168" s="112">
        <f>ROUND(S$9*$A$168/1000*($F$19/$D$19)^S$10,0)</f>
        <v>2585</v>
      </c>
      <c r="T168" s="110"/>
      <c r="U168" s="107">
        <f>ROUND(U$9*$A$168/1000*($F$19/$D$19)^U$10,0)</f>
        <v>1736</v>
      </c>
      <c r="V168" s="108"/>
      <c r="W168" s="116">
        <f>ROUND(W$9*$A$168/1000*($F$19/$D$19)^W$10,0)</f>
        <v>2907</v>
      </c>
      <c r="X168" s="111"/>
      <c r="Y168" s="107">
        <f>ROUND(Y$9*$A$168/1000*($F$19/$D$19)^Y$10,0)</f>
        <v>1922</v>
      </c>
      <c r="Z168" s="108"/>
      <c r="AA168" s="112">
        <f>ROUND(AA$9*$A$168/1000*($F$19/$D$19)^AA$10,0)</f>
        <v>3245</v>
      </c>
      <c r="AB168" s="110"/>
      <c r="AC168" s="107">
        <f>ROUND(AC$9*$A$168/1000*($F$19/$D$19)^AC$10,0)</f>
        <v>2108</v>
      </c>
      <c r="AD168" s="108"/>
      <c r="AE168" s="112">
        <f>ROUND(AE$9*$A$168/1000*($F$19/$D$19)^AE$10,0)</f>
        <v>3584</v>
      </c>
    </row>
    <row r="169" spans="1:31" s="2" customFormat="1" x14ac:dyDescent="0.25">
      <c r="A169" s="120">
        <v>1680</v>
      </c>
      <c r="B169" s="253"/>
      <c r="C169" s="254"/>
      <c r="D169" s="113">
        <f>ROUND(D$9*$A$169/1000*($F$19/$D$19)^D$10,0)</f>
        <v>1265</v>
      </c>
      <c r="E169" s="108"/>
      <c r="F169" s="107">
        <f>ROUND(F$9*$A$169/1000*($F$19/$D$19)^F$10,0)</f>
        <v>2058</v>
      </c>
      <c r="G169" s="152"/>
      <c r="H169" s="113">
        <f>ROUND(H$9*$A$169/1000*($F$19/$D$19)^H$10,0)</f>
        <v>1525</v>
      </c>
      <c r="I169" s="108"/>
      <c r="J169" s="107">
        <f>ROUND(J$9*$A$169/1000*($F$19/$D$19)^J$10,0)</f>
        <v>2491</v>
      </c>
      <c r="K169" s="151"/>
      <c r="L169" s="109">
        <f>ROUND(L$9*$A$169/1000*($F$19/$D$19)^L$10,0)</f>
        <v>1777</v>
      </c>
      <c r="M169" s="108"/>
      <c r="N169" s="107">
        <f>ROUND(N$9*$A$169/1000*($F$19/$D$19)^N$10,0)</f>
        <v>2920</v>
      </c>
      <c r="O169" s="152"/>
      <c r="P169" s="113">
        <f>ROUND(P$9*$A$169/1000*($F$19/$D$19)^P$10,0)</f>
        <v>2029</v>
      </c>
      <c r="Q169" s="108"/>
      <c r="R169" s="107">
        <f>ROUND(R$9*$A$169/1000*($F$19/$D$19)^R$10,0)</f>
        <v>3343</v>
      </c>
      <c r="S169" s="151"/>
      <c r="T169" s="109">
        <f>ROUND(T$9*$A$169/1000*($F$19/$D$19)^T$10,0)</f>
        <v>2276</v>
      </c>
      <c r="U169" s="108"/>
      <c r="V169" s="107">
        <f>ROUND(V$9*$A$169/1000*($F$19/$D$19)^V$10,0)</f>
        <v>3763</v>
      </c>
      <c r="W169" s="152"/>
      <c r="X169" s="113">
        <f>ROUND(X$9*$A$169/1000*($F$19/$D$19)^X$10,0)</f>
        <v>2528</v>
      </c>
      <c r="Y169" s="108"/>
      <c r="Z169" s="107">
        <f>ROUND(Z$9*$A$169/1000*($F$19/$D$19)^Z$10,0)</f>
        <v>4180</v>
      </c>
      <c r="AA169" s="151"/>
      <c r="AB169" s="109">
        <f>ROUND(AB$9*$A$169/1000*($F$19/$D$19)^AB$10,0)</f>
        <v>2777</v>
      </c>
      <c r="AC169" s="108"/>
      <c r="AD169" s="107">
        <f>ROUND(AD$9*$A$169/1000*($F$19/$D$19)^AD$10,0)</f>
        <v>4578</v>
      </c>
      <c r="AE169" s="151"/>
    </row>
    <row r="170" spans="1:31" s="2" customFormat="1" x14ac:dyDescent="0.25">
      <c r="A170" s="120">
        <v>1720</v>
      </c>
      <c r="B170" s="253"/>
      <c r="C170" s="254"/>
      <c r="D170" s="113">
        <f t="shared" ref="D170:AE170" si="34">ROUND(D$9*$A$170/1000*($F$19/$D$19)^D$10,0)</f>
        <v>1295</v>
      </c>
      <c r="E170" s="107">
        <f t="shared" si="34"/>
        <v>1015</v>
      </c>
      <c r="F170" s="107">
        <f t="shared" si="34"/>
        <v>2107</v>
      </c>
      <c r="G170" s="116">
        <f t="shared" si="34"/>
        <v>1620</v>
      </c>
      <c r="H170" s="113">
        <f t="shared" si="34"/>
        <v>1562</v>
      </c>
      <c r="I170" s="107">
        <f t="shared" si="34"/>
        <v>1216</v>
      </c>
      <c r="J170" s="107">
        <f t="shared" si="34"/>
        <v>2551</v>
      </c>
      <c r="K170" s="112">
        <f t="shared" si="34"/>
        <v>1980</v>
      </c>
      <c r="L170" s="109">
        <f t="shared" si="34"/>
        <v>1820</v>
      </c>
      <c r="M170" s="107">
        <f t="shared" si="34"/>
        <v>1412</v>
      </c>
      <c r="N170" s="107">
        <f t="shared" si="34"/>
        <v>2989</v>
      </c>
      <c r="O170" s="116">
        <f t="shared" si="34"/>
        <v>2331</v>
      </c>
      <c r="P170" s="113">
        <f t="shared" si="34"/>
        <v>2078</v>
      </c>
      <c r="Q170" s="107">
        <f t="shared" si="34"/>
        <v>1605</v>
      </c>
      <c r="R170" s="107">
        <f t="shared" si="34"/>
        <v>3423</v>
      </c>
      <c r="S170" s="112">
        <f t="shared" si="34"/>
        <v>2678</v>
      </c>
      <c r="T170" s="109">
        <f t="shared" si="34"/>
        <v>2331</v>
      </c>
      <c r="U170" s="107">
        <f t="shared" si="34"/>
        <v>1799</v>
      </c>
      <c r="V170" s="107">
        <f t="shared" si="34"/>
        <v>3853</v>
      </c>
      <c r="W170" s="116">
        <f t="shared" si="34"/>
        <v>3012</v>
      </c>
      <c r="X170" s="113">
        <f t="shared" si="34"/>
        <v>2589</v>
      </c>
      <c r="Y170" s="107">
        <f t="shared" si="34"/>
        <v>1992</v>
      </c>
      <c r="Z170" s="107">
        <f t="shared" si="34"/>
        <v>4279</v>
      </c>
      <c r="AA170" s="112">
        <f t="shared" si="34"/>
        <v>3363</v>
      </c>
      <c r="AB170" s="109">
        <f t="shared" si="34"/>
        <v>2843</v>
      </c>
      <c r="AC170" s="107">
        <f t="shared" si="34"/>
        <v>2184</v>
      </c>
      <c r="AD170" s="107">
        <f t="shared" si="34"/>
        <v>4687</v>
      </c>
      <c r="AE170" s="112">
        <f t="shared" si="34"/>
        <v>3713</v>
      </c>
    </row>
    <row r="171" spans="1:31" s="2" customFormat="1" x14ac:dyDescent="0.25">
      <c r="A171" s="120">
        <v>1760</v>
      </c>
      <c r="B171" s="253"/>
      <c r="C171" s="254"/>
      <c r="D171" s="113">
        <f>ROUND(D$9*$A$171/1000*($F$19/$D$19)^D$10,0)</f>
        <v>1325</v>
      </c>
      <c r="E171" s="108"/>
      <c r="F171" s="107">
        <f>ROUND(F$9*$A$171/1000*($F$19/$D$19)^F$10,0)</f>
        <v>2156</v>
      </c>
      <c r="G171" s="152"/>
      <c r="H171" s="113">
        <f>ROUND(H$9*$A$171/1000*($F$19/$D$19)^H$10,0)</f>
        <v>1598</v>
      </c>
      <c r="I171" s="108"/>
      <c r="J171" s="107">
        <f>ROUND(J$9*$A$171/1000*($F$19/$D$19)^J$10,0)</f>
        <v>2610</v>
      </c>
      <c r="K171" s="151"/>
      <c r="L171" s="109">
        <f>ROUND(L$9*$A$171/1000*($F$19/$D$19)^L$10,0)</f>
        <v>1862</v>
      </c>
      <c r="M171" s="108"/>
      <c r="N171" s="107">
        <f>ROUND(N$9*$A$171/1000*($F$19/$D$19)^N$10,0)</f>
        <v>3059</v>
      </c>
      <c r="O171" s="152"/>
      <c r="P171" s="113">
        <f>ROUND(P$9*$A$171/1000*($F$19/$D$19)^P$10,0)</f>
        <v>2126</v>
      </c>
      <c r="Q171" s="108"/>
      <c r="R171" s="107">
        <f>ROUND(R$9*$A$171/1000*($F$19/$D$19)^R$10,0)</f>
        <v>3502</v>
      </c>
      <c r="S171" s="151"/>
      <c r="T171" s="109">
        <f>ROUND(T$9*$A$171/1000*($F$19/$D$19)^T$10,0)</f>
        <v>2385</v>
      </c>
      <c r="U171" s="108"/>
      <c r="V171" s="107">
        <f>ROUND(V$9*$A$171/1000*($F$19/$D$19)^V$10,0)</f>
        <v>3942</v>
      </c>
      <c r="W171" s="152"/>
      <c r="X171" s="113">
        <f>ROUND(X$9*$A$171/1000*($F$19/$D$19)^X$10,0)</f>
        <v>2649</v>
      </c>
      <c r="Y171" s="108"/>
      <c r="Z171" s="107">
        <f>ROUND(Z$9*$A$171/1000*($F$19/$D$19)^Z$10,0)</f>
        <v>4379</v>
      </c>
      <c r="AA171" s="151"/>
      <c r="AB171" s="109">
        <f>ROUND(AB$9*$A$171/1000*($F$19/$D$19)^AB$10,0)</f>
        <v>2909</v>
      </c>
      <c r="AC171" s="108"/>
      <c r="AD171" s="107">
        <f>ROUND(AD$9*$A$171/1000*($F$19/$D$19)^AD$10,0)</f>
        <v>4796</v>
      </c>
      <c r="AE171" s="151"/>
    </row>
    <row r="172" spans="1:31" s="2" customFormat="1" x14ac:dyDescent="0.25">
      <c r="A172" s="120">
        <v>1780</v>
      </c>
      <c r="B172" s="253"/>
      <c r="C172" s="254"/>
      <c r="D172" s="111"/>
      <c r="E172" s="107">
        <f>ROUND(E$9*$A$172/1000*($F$19/$D$19)^E$10,0)</f>
        <v>1050</v>
      </c>
      <c r="F172" s="108"/>
      <c r="G172" s="116">
        <f>ROUND(G$9*$A$172/1000*($F$19/$D$19)^G$10,0)</f>
        <v>1677</v>
      </c>
      <c r="H172" s="111"/>
      <c r="I172" s="107">
        <f>ROUND(I$9*$A$172/1000*($F$19/$D$19)^I$10,0)</f>
        <v>1258</v>
      </c>
      <c r="J172" s="108"/>
      <c r="K172" s="112">
        <f>ROUND(K$9*$A$172/1000*($F$19/$D$19)^K$10,0)</f>
        <v>2049</v>
      </c>
      <c r="L172" s="110"/>
      <c r="M172" s="107">
        <f>ROUND(M$9*$A$172/1000*($F$19/$D$19)^M$10,0)</f>
        <v>1461</v>
      </c>
      <c r="N172" s="108"/>
      <c r="O172" s="116">
        <f>ROUND(O$9*$A$172/1000*($F$19/$D$19)^O$10,0)</f>
        <v>2412</v>
      </c>
      <c r="P172" s="111"/>
      <c r="Q172" s="107">
        <f>ROUND(Q$9*$A$172/1000*($F$19/$D$19)^Q$10,0)</f>
        <v>1661</v>
      </c>
      <c r="R172" s="108"/>
      <c r="S172" s="112">
        <f>ROUND(S$9*$A$172/1000*($F$19/$D$19)^S$10,0)</f>
        <v>2771</v>
      </c>
      <c r="T172" s="110"/>
      <c r="U172" s="107">
        <f>ROUND(U$9*$A$172/1000*($F$19/$D$19)^U$10,0)</f>
        <v>1862</v>
      </c>
      <c r="V172" s="108"/>
      <c r="W172" s="116">
        <f>ROUND(W$9*$A$172/1000*($F$19/$D$19)^W$10,0)</f>
        <v>3117</v>
      </c>
      <c r="X172" s="111"/>
      <c r="Y172" s="107">
        <f>ROUND(Y$9*$A$172/1000*($F$19/$D$19)^Y$10,0)</f>
        <v>2061</v>
      </c>
      <c r="Z172" s="108"/>
      <c r="AA172" s="112">
        <f>ROUND(AA$9*$A$172/1000*($F$19/$D$19)^AA$10,0)</f>
        <v>3480</v>
      </c>
      <c r="AB172" s="110"/>
      <c r="AC172" s="107">
        <f>ROUND(AC$9*$A$172/1000*($F$19/$D$19)^AC$10,0)</f>
        <v>2261</v>
      </c>
      <c r="AD172" s="108"/>
      <c r="AE172" s="112">
        <f>ROUND(AE$9*$A$172/1000*($F$19/$D$19)^AE$10,0)</f>
        <v>3843</v>
      </c>
    </row>
    <row r="173" spans="1:31" s="2" customFormat="1" x14ac:dyDescent="0.25">
      <c r="A173" s="120">
        <v>1800</v>
      </c>
      <c r="B173" s="253"/>
      <c r="C173" s="254"/>
      <c r="D173" s="113">
        <f>ROUND(D$9*$A$173/1000*($F$19/$D$19)^D$10,0)</f>
        <v>1355</v>
      </c>
      <c r="E173" s="108"/>
      <c r="F173" s="107">
        <f>ROUND(F$9*$A$173/1000*($F$19/$D$19)^F$10,0)</f>
        <v>2205</v>
      </c>
      <c r="G173" s="152"/>
      <c r="H173" s="113">
        <f>ROUND(H$9*$A$173/1000*($F$19/$D$19)^H$10,0)</f>
        <v>1634</v>
      </c>
      <c r="I173" s="108"/>
      <c r="J173" s="107">
        <f>ROUND(J$9*$A$173/1000*($F$19/$D$19)^J$10,0)</f>
        <v>2669</v>
      </c>
      <c r="K173" s="151"/>
      <c r="L173" s="109">
        <f>ROUND(L$9*$A$173/1000*($F$19/$D$19)^L$10,0)</f>
        <v>1904</v>
      </c>
      <c r="M173" s="108"/>
      <c r="N173" s="107">
        <f>ROUND(N$9*$A$173/1000*($F$19/$D$19)^N$10,0)</f>
        <v>3128</v>
      </c>
      <c r="O173" s="152"/>
      <c r="P173" s="113">
        <f>ROUND(P$9*$A$173/1000*($F$19/$D$19)^P$10,0)</f>
        <v>2174</v>
      </c>
      <c r="Q173" s="108"/>
      <c r="R173" s="107">
        <f>ROUND(R$9*$A$173/1000*($F$19/$D$19)^R$10,0)</f>
        <v>3582</v>
      </c>
      <c r="S173" s="151"/>
      <c r="T173" s="109">
        <f>ROUND(T$9*$A$173/1000*($F$19/$D$19)^T$10,0)</f>
        <v>2439</v>
      </c>
      <c r="U173" s="108"/>
      <c r="V173" s="107">
        <f>ROUND(V$9*$A$173/1000*($F$19/$D$19)^V$10,0)</f>
        <v>4032</v>
      </c>
      <c r="W173" s="152"/>
      <c r="X173" s="113">
        <f>ROUND(X$9*$A$173/1000*($F$19/$D$19)^X$10,0)</f>
        <v>2709</v>
      </c>
      <c r="Y173" s="108"/>
      <c r="Z173" s="107">
        <f>ROUND(Z$9*$A$173/1000*($F$19/$D$19)^Z$10,0)</f>
        <v>4478</v>
      </c>
      <c r="AA173" s="151"/>
      <c r="AB173" s="109">
        <f>ROUND(AB$9*$A$173/1000*($F$19/$D$19)^AB$10,0)</f>
        <v>2975</v>
      </c>
      <c r="AC173" s="108"/>
      <c r="AD173" s="107">
        <f>ROUND(AD$9*$A$173/1000*($F$19/$D$19)^AD$10,0)</f>
        <v>4905</v>
      </c>
      <c r="AE173" s="151"/>
    </row>
    <row r="174" spans="1:31" s="2" customFormat="1" x14ac:dyDescent="0.25">
      <c r="A174" s="120">
        <v>1840</v>
      </c>
      <c r="B174" s="253"/>
      <c r="C174" s="254"/>
      <c r="D174" s="113">
        <f t="shared" ref="D174:AE174" si="35">ROUND(D$9*$A$174/1000*($F$19/$D$19)^D$10,0)</f>
        <v>1386</v>
      </c>
      <c r="E174" s="107">
        <f t="shared" si="35"/>
        <v>1086</v>
      </c>
      <c r="F174" s="107">
        <f t="shared" si="35"/>
        <v>2254</v>
      </c>
      <c r="G174" s="116">
        <f t="shared" si="35"/>
        <v>1733</v>
      </c>
      <c r="H174" s="113">
        <f t="shared" si="35"/>
        <v>1671</v>
      </c>
      <c r="I174" s="107">
        <f t="shared" si="35"/>
        <v>1301</v>
      </c>
      <c r="J174" s="107">
        <f t="shared" si="35"/>
        <v>2729</v>
      </c>
      <c r="K174" s="112">
        <f t="shared" si="35"/>
        <v>2118</v>
      </c>
      <c r="L174" s="109">
        <f t="shared" si="35"/>
        <v>1947</v>
      </c>
      <c r="M174" s="107">
        <f t="shared" si="35"/>
        <v>1511</v>
      </c>
      <c r="N174" s="107">
        <f t="shared" si="35"/>
        <v>3198</v>
      </c>
      <c r="O174" s="116">
        <f t="shared" si="35"/>
        <v>2493</v>
      </c>
      <c r="P174" s="113">
        <f t="shared" si="35"/>
        <v>2223</v>
      </c>
      <c r="Q174" s="107">
        <f t="shared" si="35"/>
        <v>1717</v>
      </c>
      <c r="R174" s="107">
        <f t="shared" si="35"/>
        <v>3662</v>
      </c>
      <c r="S174" s="112">
        <f t="shared" si="35"/>
        <v>2865</v>
      </c>
      <c r="T174" s="109">
        <f t="shared" si="35"/>
        <v>2493</v>
      </c>
      <c r="U174" s="107">
        <f t="shared" si="35"/>
        <v>1925</v>
      </c>
      <c r="V174" s="107">
        <f t="shared" si="35"/>
        <v>4122</v>
      </c>
      <c r="W174" s="116">
        <f t="shared" si="35"/>
        <v>3222</v>
      </c>
      <c r="X174" s="113">
        <f t="shared" si="35"/>
        <v>2769</v>
      </c>
      <c r="Y174" s="107">
        <f t="shared" si="35"/>
        <v>2131</v>
      </c>
      <c r="Z174" s="107">
        <f t="shared" si="35"/>
        <v>4578</v>
      </c>
      <c r="AA174" s="112">
        <f t="shared" si="35"/>
        <v>3597</v>
      </c>
      <c r="AB174" s="109">
        <f t="shared" si="35"/>
        <v>3042</v>
      </c>
      <c r="AC174" s="107">
        <f t="shared" si="35"/>
        <v>2337</v>
      </c>
      <c r="AD174" s="107">
        <f t="shared" si="35"/>
        <v>5014</v>
      </c>
      <c r="AE174" s="112">
        <f t="shared" si="35"/>
        <v>3973</v>
      </c>
    </row>
    <row r="175" spans="1:31" s="2" customFormat="1" x14ac:dyDescent="0.25">
      <c r="A175" s="120">
        <v>1880</v>
      </c>
      <c r="B175" s="253"/>
      <c r="C175" s="254"/>
      <c r="D175" s="113">
        <f>ROUND(D$9*$A$175/1000*($F$19/$D$19)^D$10,0)</f>
        <v>1416</v>
      </c>
      <c r="E175" s="108"/>
      <c r="F175" s="107">
        <f>ROUND(F$9*$A$175/1000*($F$19/$D$19)^F$10,0)</f>
        <v>2303</v>
      </c>
      <c r="G175" s="152"/>
      <c r="H175" s="113">
        <f>ROUND(H$9*$A$175/1000*($F$19/$D$19)^H$10,0)</f>
        <v>1707</v>
      </c>
      <c r="I175" s="108"/>
      <c r="J175" s="107">
        <f>ROUND(J$9*$A$175/1000*($F$19/$D$19)^J$10,0)</f>
        <v>2788</v>
      </c>
      <c r="K175" s="151"/>
      <c r="L175" s="109">
        <f>ROUND(L$9*$A$175/1000*($F$19/$D$19)^L$10,0)</f>
        <v>1989</v>
      </c>
      <c r="M175" s="108"/>
      <c r="N175" s="107">
        <f>ROUND(N$9*$A$175/1000*($F$19/$D$19)^N$10,0)</f>
        <v>3267</v>
      </c>
      <c r="O175" s="152"/>
      <c r="P175" s="113">
        <f>ROUND(P$9*$A$175/1000*($F$19/$D$19)^P$10,0)</f>
        <v>2271</v>
      </c>
      <c r="Q175" s="108"/>
      <c r="R175" s="107">
        <f>ROUND(R$9*$A$175/1000*($F$19/$D$19)^R$10,0)</f>
        <v>3741</v>
      </c>
      <c r="S175" s="151"/>
      <c r="T175" s="109">
        <f>ROUND(T$9*$A$175/1000*($F$19/$D$19)^T$10,0)</f>
        <v>2547</v>
      </c>
      <c r="U175" s="108"/>
      <c r="V175" s="107">
        <f>ROUND(V$9*$A$175/1000*($F$19/$D$19)^V$10,0)</f>
        <v>4211</v>
      </c>
      <c r="W175" s="152"/>
      <c r="X175" s="113">
        <f>ROUND(X$9*$A$175/1000*($F$19/$D$19)^X$10,0)</f>
        <v>2829</v>
      </c>
      <c r="Y175" s="108"/>
      <c r="Z175" s="107">
        <f>ROUND(Z$9*$A$175/1000*($F$19/$D$19)^Z$10,0)</f>
        <v>4677</v>
      </c>
      <c r="AA175" s="151"/>
      <c r="AB175" s="109">
        <f>ROUND(AB$9*$A$175/1000*($F$19/$D$19)^AB$10,0)</f>
        <v>3108</v>
      </c>
      <c r="AC175" s="108"/>
      <c r="AD175" s="107">
        <f>ROUND(AD$9*$A$175/1000*($F$19/$D$19)^AD$10,0)</f>
        <v>5123</v>
      </c>
      <c r="AE175" s="151"/>
    </row>
    <row r="176" spans="1:31" s="2" customFormat="1" x14ac:dyDescent="0.25">
      <c r="A176" s="120">
        <v>1900</v>
      </c>
      <c r="B176" s="253"/>
      <c r="C176" s="254"/>
      <c r="D176" s="111"/>
      <c r="E176" s="107">
        <f>ROUND(E$9*$A$176/1000*($F$19/$D$19)^E$10,0)</f>
        <v>1121</v>
      </c>
      <c r="F176" s="108"/>
      <c r="G176" s="116">
        <f>ROUND(G$9*$A$176/1000*($F$19/$D$19)^G$10,0)</f>
        <v>1790</v>
      </c>
      <c r="H176" s="111"/>
      <c r="I176" s="107">
        <f>ROUND(I$9*$A$176/1000*($F$19/$D$19)^I$10,0)</f>
        <v>1343</v>
      </c>
      <c r="J176" s="108"/>
      <c r="K176" s="112">
        <f>ROUND(K$9*$A$176/1000*($F$19/$D$19)^K$10,0)</f>
        <v>2187</v>
      </c>
      <c r="L176" s="110"/>
      <c r="M176" s="107">
        <f>ROUND(M$9*$A$176/1000*($F$19/$D$19)^M$10,0)</f>
        <v>1560</v>
      </c>
      <c r="N176" s="108"/>
      <c r="O176" s="116">
        <f>ROUND(O$9*$A$176/1000*($F$19/$D$19)^O$10,0)</f>
        <v>2575</v>
      </c>
      <c r="P176" s="111"/>
      <c r="Q176" s="107">
        <f>ROUND(Q$9*$A$176/1000*($F$19/$D$19)^Q$10,0)</f>
        <v>1773</v>
      </c>
      <c r="R176" s="108"/>
      <c r="S176" s="112">
        <f>ROUND(S$9*$A$176/1000*($F$19/$D$19)^S$10,0)</f>
        <v>2958</v>
      </c>
      <c r="T176" s="110"/>
      <c r="U176" s="107">
        <f>ROUND(U$9*$A$176/1000*($F$19/$D$19)^U$10,0)</f>
        <v>1987</v>
      </c>
      <c r="V176" s="108"/>
      <c r="W176" s="116">
        <f>ROUND(W$9*$A$176/1000*($F$19/$D$19)^W$10,0)</f>
        <v>3327</v>
      </c>
      <c r="X176" s="111"/>
      <c r="Y176" s="107">
        <f>ROUND(Y$9*$A$176/1000*($F$19/$D$19)^Y$10,0)</f>
        <v>2200</v>
      </c>
      <c r="Z176" s="108"/>
      <c r="AA176" s="112">
        <f>ROUND(AA$9*$A$176/1000*($F$19/$D$19)^AA$10,0)</f>
        <v>3715</v>
      </c>
      <c r="AB176" s="110"/>
      <c r="AC176" s="107">
        <f>ROUND(AC$9*$A$176/1000*($F$19/$D$19)^AC$10,0)</f>
        <v>2413</v>
      </c>
      <c r="AD176" s="108"/>
      <c r="AE176" s="112">
        <f>ROUND(AE$9*$A$176/1000*($F$19/$D$19)^AE$10,0)</f>
        <v>4102</v>
      </c>
    </row>
    <row r="177" spans="1:31" s="2" customFormat="1" x14ac:dyDescent="0.25">
      <c r="A177" s="120">
        <v>1920</v>
      </c>
      <c r="B177" s="253"/>
      <c r="C177" s="254"/>
      <c r="D177" s="113">
        <f>ROUND(D$9*$A$177/1000*($F$19/$D$19)^D$10,0)</f>
        <v>1446</v>
      </c>
      <c r="E177" s="108"/>
      <c r="F177" s="107">
        <f>ROUND(F$9*$A$177/1000*($F$19/$D$19)^F$10,0)</f>
        <v>2352</v>
      </c>
      <c r="G177" s="152"/>
      <c r="H177" s="113">
        <f>ROUND(H$9*$A$177/1000*($F$19/$D$19)^H$10,0)</f>
        <v>1743</v>
      </c>
      <c r="I177" s="108"/>
      <c r="J177" s="107">
        <f>ROUND(J$9*$A$177/1000*($F$19/$D$19)^J$10,0)</f>
        <v>2847</v>
      </c>
      <c r="K177" s="151"/>
      <c r="L177" s="109">
        <f>ROUND(L$9*$A$177/1000*($F$19/$D$19)^L$10,0)</f>
        <v>2031</v>
      </c>
      <c r="M177" s="108"/>
      <c r="N177" s="107">
        <f>ROUND(N$9*$A$177/1000*($F$19/$D$19)^N$10,0)</f>
        <v>3337</v>
      </c>
      <c r="O177" s="152"/>
      <c r="P177" s="113">
        <f>ROUND(P$9*$A$177/1000*($F$19/$D$19)^P$10,0)</f>
        <v>2319</v>
      </c>
      <c r="Q177" s="108"/>
      <c r="R177" s="107">
        <f>ROUND(R$9*$A$177/1000*($F$19/$D$19)^R$10,0)</f>
        <v>3821</v>
      </c>
      <c r="S177" s="151"/>
      <c r="T177" s="109">
        <f>ROUND(T$9*$A$177/1000*($F$19/$D$19)^T$10,0)</f>
        <v>2602</v>
      </c>
      <c r="U177" s="108"/>
      <c r="V177" s="107">
        <f>ROUND(V$9*$A$177/1000*($F$19/$D$19)^V$10,0)</f>
        <v>4301</v>
      </c>
      <c r="W177" s="152"/>
      <c r="X177" s="113">
        <f>ROUND(X$9*$A$177/1000*($F$19/$D$19)^X$10,0)</f>
        <v>2890</v>
      </c>
      <c r="Y177" s="108"/>
      <c r="Z177" s="107">
        <f>ROUND(Z$9*$A$177/1000*($F$19/$D$19)^Z$10,0)</f>
        <v>4777</v>
      </c>
      <c r="AA177" s="151"/>
      <c r="AB177" s="109">
        <f>ROUND(AB$9*$A$177/1000*($F$19/$D$19)^AB$10,0)</f>
        <v>3174</v>
      </c>
      <c r="AC177" s="108"/>
      <c r="AD177" s="107">
        <f>ROUND(AD$9*$A$177/1000*($F$19/$D$19)^AD$10,0)</f>
        <v>5232</v>
      </c>
      <c r="AE177" s="151"/>
    </row>
    <row r="178" spans="1:31" s="2" customFormat="1" x14ac:dyDescent="0.25">
      <c r="A178" s="120">
        <v>1960</v>
      </c>
      <c r="B178" s="253"/>
      <c r="C178" s="254"/>
      <c r="D178" s="113">
        <f t="shared" ref="D178:AE178" si="36">ROUND(D$9*$A$178/1000*($F$19/$D$19)^D$10,0)</f>
        <v>1476</v>
      </c>
      <c r="E178" s="107">
        <f t="shared" si="36"/>
        <v>1156</v>
      </c>
      <c r="F178" s="107">
        <f t="shared" si="36"/>
        <v>2401</v>
      </c>
      <c r="G178" s="116">
        <f t="shared" si="36"/>
        <v>1846</v>
      </c>
      <c r="H178" s="113">
        <f t="shared" si="36"/>
        <v>1780</v>
      </c>
      <c r="I178" s="107">
        <f t="shared" si="36"/>
        <v>1386</v>
      </c>
      <c r="J178" s="107">
        <f t="shared" si="36"/>
        <v>2907</v>
      </c>
      <c r="K178" s="112">
        <f t="shared" si="36"/>
        <v>2256</v>
      </c>
      <c r="L178" s="109">
        <f t="shared" si="36"/>
        <v>2074</v>
      </c>
      <c r="M178" s="107">
        <f t="shared" si="36"/>
        <v>1609</v>
      </c>
      <c r="N178" s="107">
        <f t="shared" si="36"/>
        <v>3406</v>
      </c>
      <c r="O178" s="116">
        <f t="shared" si="36"/>
        <v>2656</v>
      </c>
      <c r="P178" s="113">
        <f t="shared" si="36"/>
        <v>2368</v>
      </c>
      <c r="Q178" s="107">
        <f t="shared" si="36"/>
        <v>1829</v>
      </c>
      <c r="R178" s="107">
        <f t="shared" si="36"/>
        <v>3900</v>
      </c>
      <c r="S178" s="112">
        <f t="shared" si="36"/>
        <v>3052</v>
      </c>
      <c r="T178" s="109">
        <f t="shared" si="36"/>
        <v>2656</v>
      </c>
      <c r="U178" s="107">
        <f t="shared" si="36"/>
        <v>2050</v>
      </c>
      <c r="V178" s="107">
        <f t="shared" si="36"/>
        <v>4390</v>
      </c>
      <c r="W178" s="116">
        <f t="shared" si="36"/>
        <v>3432</v>
      </c>
      <c r="X178" s="113">
        <f t="shared" si="36"/>
        <v>2950</v>
      </c>
      <c r="Y178" s="107">
        <f t="shared" si="36"/>
        <v>2270</v>
      </c>
      <c r="Z178" s="107">
        <f t="shared" si="36"/>
        <v>4876</v>
      </c>
      <c r="AA178" s="112">
        <f t="shared" si="36"/>
        <v>3832</v>
      </c>
      <c r="AB178" s="109">
        <f t="shared" si="36"/>
        <v>3240</v>
      </c>
      <c r="AC178" s="107">
        <f t="shared" si="36"/>
        <v>2489</v>
      </c>
      <c r="AD178" s="107">
        <f t="shared" si="36"/>
        <v>5341</v>
      </c>
      <c r="AE178" s="112">
        <f t="shared" si="36"/>
        <v>4232</v>
      </c>
    </row>
    <row r="179" spans="1:31" s="2" customFormat="1" x14ac:dyDescent="0.25">
      <c r="A179" s="120">
        <v>2000</v>
      </c>
      <c r="B179" s="253"/>
      <c r="C179" s="254"/>
      <c r="D179" s="113">
        <f>ROUND(D$9*$A$179/1000*($F$19/$D$19)^D$10,0)</f>
        <v>1506</v>
      </c>
      <c r="E179" s="108"/>
      <c r="F179" s="107">
        <f>ROUND(F$9*$A$179/1000*($F$19/$D$19)^F$10,0)</f>
        <v>2450</v>
      </c>
      <c r="G179" s="152"/>
      <c r="H179" s="113">
        <f>ROUND(H$9*$A$179/1000*($F$19/$D$19)^H$10,0)</f>
        <v>1816</v>
      </c>
      <c r="I179" s="108"/>
      <c r="J179" s="107">
        <f>ROUND(J$9*$A$179/1000*($F$19/$D$19)^J$10,0)</f>
        <v>2966</v>
      </c>
      <c r="K179" s="151"/>
      <c r="L179" s="109">
        <f>ROUND(L$9*$A$179/1000*($F$19/$D$19)^L$10,0)</f>
        <v>2116</v>
      </c>
      <c r="M179" s="108"/>
      <c r="N179" s="107">
        <f>ROUND(N$9*$A$179/1000*($F$19/$D$19)^N$10,0)</f>
        <v>3476</v>
      </c>
      <c r="O179" s="152"/>
      <c r="P179" s="113">
        <f>ROUND(P$9*$A$179/1000*($F$19/$D$19)^P$10,0)</f>
        <v>2416</v>
      </c>
      <c r="Q179" s="108"/>
      <c r="R179" s="107">
        <f>ROUND(R$9*$A$179/1000*($F$19/$D$19)^R$10,0)</f>
        <v>3980</v>
      </c>
      <c r="S179" s="151"/>
      <c r="T179" s="109">
        <f>ROUND(T$9*$A$179/1000*($F$19/$D$19)^T$10,0)</f>
        <v>2710</v>
      </c>
      <c r="U179" s="108"/>
      <c r="V179" s="107">
        <f>ROUND(V$9*$A$179/1000*($F$19/$D$19)^V$10,0)</f>
        <v>4480</v>
      </c>
      <c r="W179" s="152"/>
      <c r="X179" s="113">
        <f>ROUND(X$9*$A$179/1000*($F$19/$D$19)^X$10,0)</f>
        <v>3010</v>
      </c>
      <c r="Y179" s="108"/>
      <c r="Z179" s="107">
        <f>ROUND(Z$9*$A$179/1000*($F$19/$D$19)^Z$10,0)</f>
        <v>4976</v>
      </c>
      <c r="AA179" s="151"/>
      <c r="AB179" s="109">
        <f>ROUND(AB$9*$A$179/1000*($F$19/$D$19)^AB$10,0)</f>
        <v>3306</v>
      </c>
      <c r="AC179" s="108"/>
      <c r="AD179" s="107">
        <f>ROUND(AD$9*$A$179/1000*($F$19/$D$19)^AD$10,0)</f>
        <v>5450</v>
      </c>
      <c r="AE179" s="151"/>
    </row>
    <row r="180" spans="1:31" s="2" customFormat="1" x14ac:dyDescent="0.25">
      <c r="A180" s="120">
        <v>2020</v>
      </c>
      <c r="B180" s="253"/>
      <c r="C180" s="254"/>
      <c r="D180" s="111"/>
      <c r="E180" s="107">
        <f>ROUND(E$9*$A$180/1000*($F$19/$D$19)^E$10,0)</f>
        <v>1192</v>
      </c>
      <c r="F180" s="108"/>
      <c r="G180" s="116">
        <f>ROUND(G$9*$A$180/1000*($F$19/$D$19)^G$10,0)</f>
        <v>1903</v>
      </c>
      <c r="H180" s="111"/>
      <c r="I180" s="107">
        <f>ROUND(I$9*$A$180/1000*($F$19/$D$19)^I$10,0)</f>
        <v>1428</v>
      </c>
      <c r="J180" s="108"/>
      <c r="K180" s="112">
        <f>ROUND(K$9*$A$180/1000*($F$19/$D$19)^K$10,0)</f>
        <v>2325</v>
      </c>
      <c r="L180" s="110"/>
      <c r="M180" s="107">
        <f>ROUND(M$9*$A$180/1000*($F$19/$D$19)^M$10,0)</f>
        <v>1658</v>
      </c>
      <c r="N180" s="108"/>
      <c r="O180" s="116">
        <f>ROUND(O$9*$A$180/1000*($F$19/$D$19)^O$10,0)</f>
        <v>2737</v>
      </c>
      <c r="P180" s="111"/>
      <c r="Q180" s="107">
        <f>ROUND(Q$9*$A$180/1000*($F$19/$D$19)^Q$10,0)</f>
        <v>1885</v>
      </c>
      <c r="R180" s="108"/>
      <c r="S180" s="112">
        <f>ROUND(S$9*$A$180/1000*($F$19/$D$19)^S$10,0)</f>
        <v>3145</v>
      </c>
      <c r="T180" s="110"/>
      <c r="U180" s="107">
        <f>ROUND(U$9*$A$180/1000*($F$19/$D$19)^U$10,0)</f>
        <v>2113</v>
      </c>
      <c r="V180" s="108"/>
      <c r="W180" s="116">
        <f>ROUND(W$9*$A$180/1000*($F$19/$D$19)^W$10,0)</f>
        <v>3537</v>
      </c>
      <c r="X180" s="111"/>
      <c r="Y180" s="107">
        <f>ROUND(Y$9*$A$180/1000*($F$19/$D$19)^Y$10,0)</f>
        <v>2339</v>
      </c>
      <c r="Z180" s="108"/>
      <c r="AA180" s="112">
        <f>ROUND(AA$9*$A$180/1000*($F$19/$D$19)^AA$10,0)</f>
        <v>3949</v>
      </c>
      <c r="AB180" s="110"/>
      <c r="AC180" s="107">
        <f>ROUND(AC$9*$A$180/1000*($F$19/$D$19)^AC$10,0)</f>
        <v>2565</v>
      </c>
      <c r="AD180" s="108"/>
      <c r="AE180" s="112">
        <f>ROUND(AE$9*$A$180/1000*($F$19/$D$19)^AE$10,0)</f>
        <v>4361</v>
      </c>
    </row>
    <row r="181" spans="1:31" s="2" customFormat="1" x14ac:dyDescent="0.25">
      <c r="A181" s="120">
        <v>2040</v>
      </c>
      <c r="B181" s="253"/>
      <c r="C181" s="254"/>
      <c r="D181" s="113">
        <f>ROUND(D$9*$A$181/1000*($F$19/$D$19)^D$10,0)</f>
        <v>1536</v>
      </c>
      <c r="E181" s="108"/>
      <c r="F181" s="107">
        <f>ROUND(F$9*$A$181/1000*($F$19/$D$19)^F$10,0)</f>
        <v>2499</v>
      </c>
      <c r="G181" s="152"/>
      <c r="H181" s="113">
        <f>ROUND(H$9*$A$181/1000*($F$19/$D$19)^H$10,0)</f>
        <v>1852</v>
      </c>
      <c r="I181" s="108"/>
      <c r="J181" s="107">
        <f>ROUND(J$9*$A$181/1000*($F$19/$D$19)^J$10,0)</f>
        <v>3025</v>
      </c>
      <c r="K181" s="151"/>
      <c r="L181" s="109">
        <f>ROUND(L$9*$A$181/1000*($F$19/$D$19)^L$10,0)</f>
        <v>2158</v>
      </c>
      <c r="M181" s="108"/>
      <c r="N181" s="107">
        <f>ROUND(N$9*$A$181/1000*($F$19/$D$19)^N$10,0)</f>
        <v>3546</v>
      </c>
      <c r="O181" s="152"/>
      <c r="P181" s="113">
        <f>ROUND(P$9*$A$181/1000*($F$19/$D$19)^P$10,0)</f>
        <v>2464</v>
      </c>
      <c r="Q181" s="108"/>
      <c r="R181" s="107">
        <f>ROUND(R$9*$A$181/1000*($F$19/$D$19)^R$10,0)</f>
        <v>4060</v>
      </c>
      <c r="S181" s="151"/>
      <c r="T181" s="109">
        <f>ROUND(T$9*$A$181/1000*($F$19/$D$19)^T$10,0)</f>
        <v>2764</v>
      </c>
      <c r="U181" s="108"/>
      <c r="V181" s="107">
        <f>ROUND(V$9*$A$181/1000*($F$19/$D$19)^V$10,0)</f>
        <v>4570</v>
      </c>
      <c r="W181" s="152"/>
      <c r="X181" s="113">
        <f>ROUND(X$9*$A$181/1000*($F$19/$D$19)^X$10,0)</f>
        <v>3070</v>
      </c>
      <c r="Y181" s="108"/>
      <c r="Z181" s="107">
        <f>ROUND(Z$9*$A$181/1000*($F$19/$D$19)^Z$10,0)</f>
        <v>5076</v>
      </c>
      <c r="AA181" s="151"/>
      <c r="AB181" s="109">
        <f>ROUND(AB$9*$A$181/1000*($F$19/$D$19)^AB$10,0)</f>
        <v>3372</v>
      </c>
      <c r="AC181" s="108"/>
      <c r="AD181" s="107">
        <f>ROUND(AD$9*$A$181/1000*($F$19/$D$19)^AD$10,0)</f>
        <v>5559</v>
      </c>
      <c r="AE181" s="151"/>
    </row>
    <row r="182" spans="1:31" s="2" customFormat="1" x14ac:dyDescent="0.25">
      <c r="A182" s="120">
        <v>2080</v>
      </c>
      <c r="B182" s="253"/>
      <c r="C182" s="254"/>
      <c r="D182" s="113">
        <f t="shared" ref="D182:AE182" si="37">ROUND(D$9*$A$182/1000*($F$19/$D$19)^D$10,0)</f>
        <v>1566</v>
      </c>
      <c r="E182" s="107">
        <f t="shared" si="37"/>
        <v>1227</v>
      </c>
      <c r="F182" s="107">
        <f t="shared" si="37"/>
        <v>2548</v>
      </c>
      <c r="G182" s="116">
        <f t="shared" si="37"/>
        <v>1959</v>
      </c>
      <c r="H182" s="113">
        <f t="shared" si="37"/>
        <v>1889</v>
      </c>
      <c r="I182" s="107">
        <f t="shared" si="37"/>
        <v>1471</v>
      </c>
      <c r="J182" s="107">
        <f t="shared" si="37"/>
        <v>3085</v>
      </c>
      <c r="K182" s="112">
        <f t="shared" si="37"/>
        <v>2394</v>
      </c>
      <c r="L182" s="109">
        <f t="shared" si="37"/>
        <v>2201</v>
      </c>
      <c r="M182" s="107">
        <f t="shared" si="37"/>
        <v>1708</v>
      </c>
      <c r="N182" s="107">
        <f t="shared" si="37"/>
        <v>3615</v>
      </c>
      <c r="O182" s="116">
        <f t="shared" si="37"/>
        <v>2818</v>
      </c>
      <c r="P182" s="113">
        <f t="shared" si="37"/>
        <v>2513</v>
      </c>
      <c r="Q182" s="107">
        <f t="shared" si="37"/>
        <v>1941</v>
      </c>
      <c r="R182" s="107">
        <f t="shared" si="37"/>
        <v>4139</v>
      </c>
      <c r="S182" s="112">
        <f t="shared" si="37"/>
        <v>3239</v>
      </c>
      <c r="T182" s="109">
        <f t="shared" si="37"/>
        <v>2818</v>
      </c>
      <c r="U182" s="107">
        <f t="shared" si="37"/>
        <v>2176</v>
      </c>
      <c r="V182" s="107">
        <f t="shared" si="37"/>
        <v>4659</v>
      </c>
      <c r="W182" s="116">
        <f t="shared" si="37"/>
        <v>3642</v>
      </c>
      <c r="X182" s="113">
        <f t="shared" si="37"/>
        <v>3130</v>
      </c>
      <c r="Y182" s="107">
        <f t="shared" si="37"/>
        <v>2409</v>
      </c>
      <c r="Z182" s="107">
        <f t="shared" si="37"/>
        <v>5175</v>
      </c>
      <c r="AA182" s="112">
        <f t="shared" si="37"/>
        <v>4066</v>
      </c>
      <c r="AB182" s="109">
        <f t="shared" si="37"/>
        <v>3438</v>
      </c>
      <c r="AC182" s="107">
        <f t="shared" si="37"/>
        <v>2642</v>
      </c>
      <c r="AD182" s="107">
        <f t="shared" si="37"/>
        <v>5668</v>
      </c>
      <c r="AE182" s="112">
        <f t="shared" si="37"/>
        <v>4491</v>
      </c>
    </row>
    <row r="183" spans="1:31" s="2" customFormat="1" x14ac:dyDescent="0.25">
      <c r="A183" s="120">
        <v>2120</v>
      </c>
      <c r="B183" s="253"/>
      <c r="C183" s="254"/>
      <c r="D183" s="113">
        <f>ROUND(D$9*$A$183/1000*($F$19/$D$19)^D$10,0)</f>
        <v>1596</v>
      </c>
      <c r="E183" s="108"/>
      <c r="F183" s="107">
        <f>ROUND(F$9*$A$183/1000*($F$19/$D$19)^F$10,0)</f>
        <v>2597</v>
      </c>
      <c r="G183" s="152"/>
      <c r="H183" s="113">
        <f>ROUND(H$9*$A$183/1000*($F$19/$D$19)^H$10,0)</f>
        <v>1925</v>
      </c>
      <c r="I183" s="108"/>
      <c r="J183" s="107">
        <f>ROUND(J$9*$A$183/1000*($F$19/$D$19)^J$10,0)</f>
        <v>3144</v>
      </c>
      <c r="K183" s="151"/>
      <c r="L183" s="109">
        <f>ROUND(L$9*$A$183/1000*($F$19/$D$19)^L$10,0)</f>
        <v>2243</v>
      </c>
      <c r="M183" s="108"/>
      <c r="N183" s="107">
        <f>ROUND(N$9*$A$183/1000*($F$19/$D$19)^N$10,0)</f>
        <v>3685</v>
      </c>
      <c r="O183" s="152"/>
      <c r="P183" s="113">
        <f>ROUND(P$9*$A$183/1000*($F$19/$D$19)^P$10,0)</f>
        <v>2561</v>
      </c>
      <c r="Q183" s="108"/>
      <c r="R183" s="107">
        <f>ROUND(R$9*$A$183/1000*($F$19/$D$19)^R$10,0)</f>
        <v>4219</v>
      </c>
      <c r="S183" s="151"/>
      <c r="T183" s="109">
        <f>ROUND(T$9*$A$183/1000*($F$19/$D$19)^T$10,0)</f>
        <v>2873</v>
      </c>
      <c r="U183" s="108"/>
      <c r="V183" s="107">
        <f>ROUND(V$9*$A$183/1000*($F$19/$D$19)^V$10,0)</f>
        <v>4749</v>
      </c>
      <c r="W183" s="152"/>
      <c r="X183" s="113">
        <f>ROUND(X$9*$A$183/1000*($F$19/$D$19)^X$10,0)</f>
        <v>3191</v>
      </c>
      <c r="Y183" s="108"/>
      <c r="Z183" s="107">
        <f>ROUND(Z$9*$A$183/1000*($F$19/$D$19)^Z$10,0)</f>
        <v>5275</v>
      </c>
      <c r="AA183" s="151"/>
      <c r="AB183" s="109">
        <f>ROUND(AB$9*$A$183/1000*($F$19/$D$19)^AB$10,0)</f>
        <v>3504</v>
      </c>
      <c r="AC183" s="108"/>
      <c r="AD183" s="107">
        <f>ROUND(AD$9*$A$183/1000*($F$19/$D$19)^AD$10,0)</f>
        <v>5777</v>
      </c>
      <c r="AE183" s="151"/>
    </row>
    <row r="184" spans="1:31" s="2" customFormat="1" x14ac:dyDescent="0.25">
      <c r="A184" s="120">
        <v>2140</v>
      </c>
      <c r="B184" s="253"/>
      <c r="C184" s="254"/>
      <c r="D184" s="111"/>
      <c r="E184" s="107">
        <f>ROUND(E$9*$A$184/1000*($F$19/$D$19)^E$10,0)</f>
        <v>1263</v>
      </c>
      <c r="F184" s="108"/>
      <c r="G184" s="116">
        <f>ROUND(G$9*$A$184/1000*($F$19/$D$19)^G$10,0)</f>
        <v>2016</v>
      </c>
      <c r="H184" s="111"/>
      <c r="I184" s="107">
        <f>ROUND(I$9*$A$184/1000*($F$19/$D$19)^I$10,0)</f>
        <v>1513</v>
      </c>
      <c r="J184" s="108"/>
      <c r="K184" s="112">
        <f>ROUND(K$9*$A$184/1000*($F$19/$D$19)^K$10,0)</f>
        <v>2463</v>
      </c>
      <c r="L184" s="110"/>
      <c r="M184" s="107">
        <f>ROUND(M$9*$A$184/1000*($F$19/$D$19)^M$10,0)</f>
        <v>1757</v>
      </c>
      <c r="N184" s="108"/>
      <c r="O184" s="116">
        <f>ROUND(O$9*$A$184/1000*($F$19/$D$19)^O$10,0)</f>
        <v>2900</v>
      </c>
      <c r="P184" s="111"/>
      <c r="Q184" s="107">
        <f>ROUND(Q$9*$A$184/1000*($F$19/$D$19)^Q$10,0)</f>
        <v>1997</v>
      </c>
      <c r="R184" s="108"/>
      <c r="S184" s="112">
        <f>ROUND(S$9*$A$184/1000*($F$19/$D$19)^S$10,0)</f>
        <v>3332</v>
      </c>
      <c r="T184" s="110"/>
      <c r="U184" s="107">
        <f>ROUND(U$9*$A$184/1000*($F$19/$D$19)^U$10,0)</f>
        <v>2238</v>
      </c>
      <c r="V184" s="108"/>
      <c r="W184" s="116">
        <f>ROUND(W$9*$A$184/1000*($F$19/$D$19)^W$10,0)</f>
        <v>3747</v>
      </c>
      <c r="X184" s="111"/>
      <c r="Y184" s="107">
        <f>ROUND(Y$9*$A$184/1000*($F$19/$D$19)^Y$10,0)</f>
        <v>2478</v>
      </c>
      <c r="Z184" s="108"/>
      <c r="AA184" s="112">
        <f>ROUND(AA$9*$A$184/1000*($F$19/$D$19)^AA$10,0)</f>
        <v>4184</v>
      </c>
      <c r="AB184" s="110"/>
      <c r="AC184" s="107">
        <f>ROUND(AC$9*$A$184/1000*($F$19/$D$19)^AC$10,0)</f>
        <v>2718</v>
      </c>
      <c r="AD184" s="108"/>
      <c r="AE184" s="112">
        <f>ROUND(AE$9*$A$184/1000*($F$19/$D$19)^AE$10,0)</f>
        <v>4620</v>
      </c>
    </row>
    <row r="185" spans="1:31" s="2" customFormat="1" x14ac:dyDescent="0.25">
      <c r="A185" s="120">
        <v>2160</v>
      </c>
      <c r="B185" s="253"/>
      <c r="C185" s="254"/>
      <c r="D185" s="113">
        <f>ROUND(D$9*$A$185/1000*($F$19/$D$19)^D$10,0)</f>
        <v>1626</v>
      </c>
      <c r="E185" s="108"/>
      <c r="F185" s="107">
        <f>ROUND(F$9*$A$185/1000*($F$19/$D$19)^F$10,0)</f>
        <v>2646</v>
      </c>
      <c r="G185" s="152"/>
      <c r="H185" s="113">
        <f>ROUND(H$9*$A$185/1000*($F$19/$D$19)^H$10,0)</f>
        <v>1961</v>
      </c>
      <c r="I185" s="108"/>
      <c r="J185" s="107">
        <f>ROUND(J$9*$A$185/1000*($F$19/$D$19)^J$10,0)</f>
        <v>3203</v>
      </c>
      <c r="K185" s="151"/>
      <c r="L185" s="109">
        <f>ROUND(L$9*$A$185/1000*($F$19/$D$19)^L$10,0)</f>
        <v>2285</v>
      </c>
      <c r="M185" s="108"/>
      <c r="N185" s="107">
        <f>ROUND(N$9*$A$185/1000*($F$19/$D$19)^N$10,0)</f>
        <v>3754</v>
      </c>
      <c r="O185" s="152"/>
      <c r="P185" s="113">
        <f>ROUND(P$9*$A$185/1000*($F$19/$D$19)^P$10,0)</f>
        <v>2609</v>
      </c>
      <c r="Q185" s="108"/>
      <c r="R185" s="107">
        <f>ROUND(R$9*$A$185/1000*($F$19/$D$19)^R$10,0)</f>
        <v>4298</v>
      </c>
      <c r="S185" s="151"/>
      <c r="T185" s="109">
        <f>ROUND(T$9*$A$185/1000*($F$19/$D$19)^T$10,0)</f>
        <v>2927</v>
      </c>
      <c r="U185" s="108"/>
      <c r="V185" s="107">
        <f>ROUND(V$9*$A$185/1000*($F$19/$D$19)^V$10,0)</f>
        <v>4838</v>
      </c>
      <c r="W185" s="152"/>
      <c r="X185" s="113">
        <f>ROUND(X$9*$A$185/1000*($F$19/$D$19)^X$10,0)</f>
        <v>3251</v>
      </c>
      <c r="Y185" s="108"/>
      <c r="Z185" s="107">
        <f>ROUND(Z$9*$A$185/1000*($F$19/$D$19)^Z$10,0)</f>
        <v>5374</v>
      </c>
      <c r="AA185" s="151"/>
      <c r="AB185" s="109">
        <f>ROUND(AB$9*$A$185/1000*($F$19/$D$19)^AB$10,0)</f>
        <v>3570</v>
      </c>
      <c r="AC185" s="108"/>
      <c r="AD185" s="107">
        <f>ROUND(AD$9*$A$185/1000*($F$19/$D$19)^AD$10,0)</f>
        <v>5886</v>
      </c>
      <c r="AE185" s="151"/>
    </row>
    <row r="186" spans="1:31" s="2" customFormat="1" x14ac:dyDescent="0.25">
      <c r="A186" s="120">
        <v>2200</v>
      </c>
      <c r="B186" s="253"/>
      <c r="C186" s="254"/>
      <c r="D186" s="113">
        <f t="shared" ref="D186:AE186" si="38">ROUND(D$9*$A$186/1000*($F$19/$D$19)^D$10,0)</f>
        <v>1657</v>
      </c>
      <c r="E186" s="107">
        <f t="shared" si="38"/>
        <v>1298</v>
      </c>
      <c r="F186" s="107">
        <f t="shared" si="38"/>
        <v>2695</v>
      </c>
      <c r="G186" s="116">
        <f t="shared" si="38"/>
        <v>2072</v>
      </c>
      <c r="H186" s="113">
        <f t="shared" si="38"/>
        <v>1998</v>
      </c>
      <c r="I186" s="107">
        <f t="shared" si="38"/>
        <v>1555</v>
      </c>
      <c r="J186" s="107">
        <f t="shared" si="38"/>
        <v>3263</v>
      </c>
      <c r="K186" s="112">
        <f t="shared" si="38"/>
        <v>2532</v>
      </c>
      <c r="L186" s="109">
        <f t="shared" si="38"/>
        <v>2328</v>
      </c>
      <c r="M186" s="107">
        <f t="shared" si="38"/>
        <v>1806</v>
      </c>
      <c r="N186" s="107">
        <f t="shared" si="38"/>
        <v>3824</v>
      </c>
      <c r="O186" s="116">
        <f t="shared" si="38"/>
        <v>2981</v>
      </c>
      <c r="P186" s="113">
        <f t="shared" si="38"/>
        <v>2658</v>
      </c>
      <c r="Q186" s="107">
        <f t="shared" si="38"/>
        <v>2053</v>
      </c>
      <c r="R186" s="107">
        <f t="shared" si="38"/>
        <v>4378</v>
      </c>
      <c r="S186" s="112">
        <f t="shared" si="38"/>
        <v>3425</v>
      </c>
      <c r="T186" s="109">
        <f t="shared" si="38"/>
        <v>2981</v>
      </c>
      <c r="U186" s="107">
        <f t="shared" si="38"/>
        <v>2301</v>
      </c>
      <c r="V186" s="107">
        <f t="shared" si="38"/>
        <v>4928</v>
      </c>
      <c r="W186" s="116">
        <f t="shared" si="38"/>
        <v>3852</v>
      </c>
      <c r="X186" s="113">
        <f t="shared" si="38"/>
        <v>3311</v>
      </c>
      <c r="Y186" s="107">
        <f t="shared" si="38"/>
        <v>2548</v>
      </c>
      <c r="Z186" s="107">
        <f t="shared" si="38"/>
        <v>5474</v>
      </c>
      <c r="AA186" s="112">
        <f t="shared" si="38"/>
        <v>4301</v>
      </c>
      <c r="AB186" s="109">
        <f t="shared" si="38"/>
        <v>3637</v>
      </c>
      <c r="AC186" s="107">
        <f t="shared" si="38"/>
        <v>2794</v>
      </c>
      <c r="AD186" s="107">
        <f t="shared" si="38"/>
        <v>5995</v>
      </c>
      <c r="AE186" s="112">
        <f t="shared" si="38"/>
        <v>4750</v>
      </c>
    </row>
    <row r="187" spans="1:31" s="2" customFormat="1" x14ac:dyDescent="0.25">
      <c r="A187" s="120">
        <v>2240</v>
      </c>
      <c r="B187" s="253"/>
      <c r="C187" s="254"/>
      <c r="D187" s="113">
        <f>ROUND(D$9*$A$187/1000*($F$19/$D$19)^D$10,0)</f>
        <v>1687</v>
      </c>
      <c r="E187" s="108"/>
      <c r="F187" s="107">
        <f>ROUND(F$9*$A$187/1000*($F$19/$D$19)^F$10,0)</f>
        <v>2744</v>
      </c>
      <c r="G187" s="152"/>
      <c r="H187" s="113">
        <f>ROUND(H$9*$A$187/1000*($F$19/$D$19)^H$10,0)</f>
        <v>2034</v>
      </c>
      <c r="I187" s="108"/>
      <c r="J187" s="107">
        <f>ROUND(J$9*$A$187/1000*($F$19/$D$19)^J$10,0)</f>
        <v>3322</v>
      </c>
      <c r="K187" s="151"/>
      <c r="L187" s="109">
        <f>ROUND(L$9*$A$187/1000*($F$19/$D$19)^L$10,0)</f>
        <v>2370</v>
      </c>
      <c r="M187" s="108"/>
      <c r="N187" s="107">
        <f>ROUND(N$9*$A$187/1000*($F$19/$D$19)^N$10,0)</f>
        <v>3893</v>
      </c>
      <c r="O187" s="152"/>
      <c r="P187" s="113">
        <f>ROUND(P$9*$A$187/1000*($F$19/$D$19)^P$10,0)</f>
        <v>2706</v>
      </c>
      <c r="Q187" s="108"/>
      <c r="R187" s="107">
        <f>ROUND(R$9*$A$187/1000*($F$19/$D$19)^R$10,0)</f>
        <v>4458</v>
      </c>
      <c r="S187" s="151"/>
      <c r="T187" s="109">
        <f>ROUND(T$9*$A$187/1000*($F$19/$D$19)^T$10,0)</f>
        <v>3035</v>
      </c>
      <c r="U187" s="108"/>
      <c r="V187" s="107">
        <f>ROUND(V$9*$A$187/1000*($F$19/$D$19)^V$10,0)</f>
        <v>5018</v>
      </c>
      <c r="W187" s="152"/>
      <c r="X187" s="113">
        <f>ROUND(X$9*$A$187/1000*($F$19/$D$19)^X$10,0)</f>
        <v>3371</v>
      </c>
      <c r="Y187" s="108"/>
      <c r="Z187" s="107">
        <f>ROUND(Z$9*$A$187/1000*($F$19/$D$19)^Z$10,0)</f>
        <v>5573</v>
      </c>
      <c r="AA187" s="151"/>
      <c r="AB187" s="109">
        <f>ROUND(AB$9*$A$187/1000*($F$19/$D$19)^AB$10,0)</f>
        <v>3703</v>
      </c>
      <c r="AC187" s="108"/>
      <c r="AD187" s="107">
        <f>ROUND(AD$9*$A$187/1000*($F$19/$D$19)^AD$10,0)</f>
        <v>6104</v>
      </c>
      <c r="AE187" s="151"/>
    </row>
    <row r="188" spans="1:31" s="2" customFormat="1" x14ac:dyDescent="0.25">
      <c r="A188" s="120">
        <v>2260</v>
      </c>
      <c r="B188" s="253"/>
      <c r="C188" s="254"/>
      <c r="D188" s="111"/>
      <c r="E188" s="107">
        <f>ROUND(E$9*$A$188/1000*($F$19/$D$19)^E$10,0)</f>
        <v>1333</v>
      </c>
      <c r="F188" s="108"/>
      <c r="G188" s="116">
        <f>ROUND(G$9*$A$188/1000*($F$19/$D$19)^G$10,0)</f>
        <v>2129</v>
      </c>
      <c r="H188" s="111"/>
      <c r="I188" s="107">
        <f>ROUND(I$9*$A$188/1000*($F$19/$D$19)^I$10,0)</f>
        <v>1598</v>
      </c>
      <c r="J188" s="108"/>
      <c r="K188" s="112">
        <f>ROUND(K$9*$A$188/1000*($F$19/$D$19)^K$10,0)</f>
        <v>2601</v>
      </c>
      <c r="L188" s="110"/>
      <c r="M188" s="107">
        <f>ROUND(M$9*$A$188/1000*($F$19/$D$19)^M$10,0)</f>
        <v>1855</v>
      </c>
      <c r="N188" s="108"/>
      <c r="O188" s="116">
        <f>ROUND(O$9*$A$188/1000*($F$19/$D$19)^O$10,0)</f>
        <v>3062</v>
      </c>
      <c r="P188" s="111"/>
      <c r="Q188" s="107">
        <f>ROUND(Q$9*$A$188/1000*($F$19/$D$19)^Q$10,0)</f>
        <v>2109</v>
      </c>
      <c r="R188" s="108"/>
      <c r="S188" s="112">
        <f>ROUND(S$9*$A$188/1000*($F$19/$D$19)^S$10,0)</f>
        <v>3519</v>
      </c>
      <c r="T188" s="110"/>
      <c r="U188" s="107">
        <f>ROUND(U$9*$A$188/1000*($F$19/$D$19)^U$10,0)</f>
        <v>2364</v>
      </c>
      <c r="V188" s="108"/>
      <c r="W188" s="116">
        <f>ROUND(W$9*$A$188/1000*($F$19/$D$19)^W$10,0)</f>
        <v>3957</v>
      </c>
      <c r="X188" s="111"/>
      <c r="Y188" s="107">
        <f>ROUND(Y$9*$A$188/1000*($F$19/$D$19)^Y$10,0)</f>
        <v>2617</v>
      </c>
      <c r="Z188" s="108"/>
      <c r="AA188" s="112">
        <f>ROUND(AA$9*$A$188/1000*($F$19/$D$19)^AA$10,0)</f>
        <v>4418</v>
      </c>
      <c r="AB188" s="110"/>
      <c r="AC188" s="107">
        <f>ROUND(AC$9*$A$188/1000*($F$19/$D$19)^AC$10,0)</f>
        <v>2870</v>
      </c>
      <c r="AD188" s="108"/>
      <c r="AE188" s="112">
        <f>ROUND(AE$9*$A$188/1000*($F$19/$D$19)^AE$10,0)</f>
        <v>4879</v>
      </c>
    </row>
    <row r="189" spans="1:31" s="2" customFormat="1" x14ac:dyDescent="0.25">
      <c r="A189" s="120">
        <v>2280</v>
      </c>
      <c r="B189" s="253"/>
      <c r="C189" s="254"/>
      <c r="D189" s="113">
        <f>ROUND(D$9*$A$189/1000*($F$19/$D$19)^D$10,0)</f>
        <v>1717</v>
      </c>
      <c r="E189" s="108"/>
      <c r="F189" s="107">
        <f>ROUND(F$9*$A$189/1000*($F$19/$D$19)^F$10,0)</f>
        <v>2793</v>
      </c>
      <c r="G189" s="152"/>
      <c r="H189" s="113">
        <f>ROUND(H$9*$A$189/1000*($F$19/$D$19)^H$10,0)</f>
        <v>2070</v>
      </c>
      <c r="I189" s="108"/>
      <c r="J189" s="107">
        <f>ROUND(J$9*$A$189/1000*($F$19/$D$19)^J$10,0)</f>
        <v>3381</v>
      </c>
      <c r="K189" s="151"/>
      <c r="L189" s="109">
        <f>ROUND(L$9*$A$189/1000*($F$19/$D$19)^L$10,0)</f>
        <v>2412</v>
      </c>
      <c r="M189" s="108"/>
      <c r="N189" s="107">
        <f>ROUND(N$9*$A$189/1000*($F$19/$D$19)^N$10,0)</f>
        <v>3963</v>
      </c>
      <c r="O189" s="152"/>
      <c r="P189" s="113">
        <f>ROUND(P$9*$A$189/1000*($F$19/$D$19)^P$10,0)</f>
        <v>2754</v>
      </c>
      <c r="Q189" s="108"/>
      <c r="R189" s="107">
        <f>ROUND(R$9*$A$189/1000*($F$19/$D$19)^R$10,0)</f>
        <v>4537</v>
      </c>
      <c r="S189" s="151"/>
      <c r="T189" s="109">
        <f>ROUND(T$9*$A$189/1000*($F$19/$D$19)^T$10,0)</f>
        <v>3089</v>
      </c>
      <c r="U189" s="108"/>
      <c r="V189" s="107">
        <f>ROUND(V$9*$A$189/1000*($F$19/$D$19)^V$10,0)</f>
        <v>5107</v>
      </c>
      <c r="W189" s="152"/>
      <c r="X189" s="113">
        <f>ROUND(X$9*$A$189/1000*($F$19/$D$19)^X$10,0)</f>
        <v>3431</v>
      </c>
      <c r="Y189" s="108"/>
      <c r="Z189" s="107">
        <f>ROUND(Z$9*$A$189/1000*($F$19/$D$19)^Z$10,0)</f>
        <v>5673</v>
      </c>
      <c r="AA189" s="151"/>
      <c r="AB189" s="109">
        <f>ROUND(AB$9*$A$189/1000*($F$19/$D$19)^AB$10,0)</f>
        <v>3769</v>
      </c>
      <c r="AC189" s="108"/>
      <c r="AD189" s="107">
        <f>ROUND(AD$9*$A$189/1000*($F$19/$D$19)^AD$10,0)</f>
        <v>6213</v>
      </c>
      <c r="AE189" s="151"/>
    </row>
    <row r="190" spans="1:31" s="2" customFormat="1" x14ac:dyDescent="0.25">
      <c r="A190" s="120">
        <v>2320</v>
      </c>
      <c r="B190" s="253"/>
      <c r="C190" s="254"/>
      <c r="D190" s="113">
        <f t="shared" ref="D190:AE190" si="39">ROUND(D$9*$A$190/1000*($F$19/$D$19)^D$10,0)</f>
        <v>1747</v>
      </c>
      <c r="E190" s="107">
        <f t="shared" si="39"/>
        <v>1369</v>
      </c>
      <c r="F190" s="107">
        <f t="shared" si="39"/>
        <v>2842</v>
      </c>
      <c r="G190" s="116">
        <f t="shared" si="39"/>
        <v>2185</v>
      </c>
      <c r="H190" s="113">
        <f t="shared" si="39"/>
        <v>2107</v>
      </c>
      <c r="I190" s="107">
        <f t="shared" si="39"/>
        <v>1640</v>
      </c>
      <c r="J190" s="107">
        <f t="shared" si="39"/>
        <v>3441</v>
      </c>
      <c r="K190" s="112">
        <f t="shared" si="39"/>
        <v>2670</v>
      </c>
      <c r="L190" s="109">
        <f t="shared" si="39"/>
        <v>2455</v>
      </c>
      <c r="M190" s="107">
        <f t="shared" si="39"/>
        <v>1905</v>
      </c>
      <c r="N190" s="107">
        <f t="shared" si="39"/>
        <v>4032</v>
      </c>
      <c r="O190" s="116">
        <f t="shared" si="39"/>
        <v>3144</v>
      </c>
      <c r="P190" s="113">
        <f t="shared" si="39"/>
        <v>2803</v>
      </c>
      <c r="Q190" s="107">
        <f t="shared" si="39"/>
        <v>2165</v>
      </c>
      <c r="R190" s="107">
        <f t="shared" si="39"/>
        <v>4617</v>
      </c>
      <c r="S190" s="112">
        <f t="shared" si="39"/>
        <v>3612</v>
      </c>
      <c r="T190" s="109">
        <f t="shared" si="39"/>
        <v>3144</v>
      </c>
      <c r="U190" s="107">
        <f t="shared" si="39"/>
        <v>2427</v>
      </c>
      <c r="V190" s="107">
        <f t="shared" si="39"/>
        <v>5197</v>
      </c>
      <c r="W190" s="116">
        <f t="shared" si="39"/>
        <v>4062</v>
      </c>
      <c r="X190" s="113">
        <f t="shared" si="39"/>
        <v>3492</v>
      </c>
      <c r="Y190" s="107">
        <f t="shared" si="39"/>
        <v>2687</v>
      </c>
      <c r="Z190" s="107">
        <f t="shared" si="39"/>
        <v>5772</v>
      </c>
      <c r="AA190" s="112">
        <f t="shared" si="39"/>
        <v>4536</v>
      </c>
      <c r="AB190" s="109">
        <f t="shared" si="39"/>
        <v>3835</v>
      </c>
      <c r="AC190" s="107">
        <f t="shared" si="39"/>
        <v>2946</v>
      </c>
      <c r="AD190" s="107">
        <f t="shared" si="39"/>
        <v>6322</v>
      </c>
      <c r="AE190" s="112">
        <f t="shared" si="39"/>
        <v>5009</v>
      </c>
    </row>
    <row r="191" spans="1:31" s="2" customFormat="1" x14ac:dyDescent="0.25">
      <c r="A191" s="120">
        <v>2360</v>
      </c>
      <c r="B191" s="253"/>
      <c r="C191" s="254"/>
      <c r="D191" s="113">
        <f>ROUND(D$9*$A$191/1000*($F$19/$D$19)^D$10,0)</f>
        <v>1777</v>
      </c>
      <c r="E191" s="108"/>
      <c r="F191" s="107">
        <f>ROUND(F$9*$A$191/1000*($F$19/$D$19)^F$10,0)</f>
        <v>2891</v>
      </c>
      <c r="G191" s="152"/>
      <c r="H191" s="113">
        <f>ROUND(H$9*$A$191/1000*($F$19/$D$19)^H$10,0)</f>
        <v>2143</v>
      </c>
      <c r="I191" s="108"/>
      <c r="J191" s="107">
        <f>ROUND(J$9*$A$191/1000*($F$19/$D$19)^J$10,0)</f>
        <v>3500</v>
      </c>
      <c r="K191" s="151"/>
      <c r="L191" s="109">
        <f>ROUND(L$9*$A$191/1000*($F$19/$D$19)^L$10,0)</f>
        <v>2497</v>
      </c>
      <c r="M191" s="108"/>
      <c r="N191" s="107">
        <f>ROUND(N$9*$A$191/1000*($F$19/$D$19)^N$10,0)</f>
        <v>4102</v>
      </c>
      <c r="O191" s="152"/>
      <c r="P191" s="113">
        <f>ROUND(P$9*$A$191/1000*($F$19/$D$19)^P$10,0)</f>
        <v>2851</v>
      </c>
      <c r="Q191" s="108"/>
      <c r="R191" s="107">
        <f>ROUND(R$9*$A$191/1000*($F$19/$D$19)^R$10,0)</f>
        <v>4696</v>
      </c>
      <c r="S191" s="151"/>
      <c r="T191" s="109">
        <f>ROUND(T$9*$A$191/1000*($F$19/$D$19)^T$10,0)</f>
        <v>3198</v>
      </c>
      <c r="U191" s="108"/>
      <c r="V191" s="107">
        <f>ROUND(V$9*$A$191/1000*($F$19/$D$19)^V$10,0)</f>
        <v>5286</v>
      </c>
      <c r="W191" s="152"/>
      <c r="X191" s="113">
        <f>ROUND(X$9*$A$191/1000*($F$19/$D$19)^X$10,0)</f>
        <v>3552</v>
      </c>
      <c r="Y191" s="108"/>
      <c r="Z191" s="107">
        <f>ROUND(Z$9*$A$191/1000*($F$19/$D$19)^Z$10,0)</f>
        <v>5872</v>
      </c>
      <c r="AA191" s="151"/>
      <c r="AB191" s="109">
        <f>ROUND(AB$9*$A$191/1000*($F$19/$D$19)^AB$10,0)</f>
        <v>3901</v>
      </c>
      <c r="AC191" s="108"/>
      <c r="AD191" s="107">
        <f>ROUND(AD$9*$A$191/1000*($F$19/$D$19)^AD$10,0)</f>
        <v>6431</v>
      </c>
      <c r="AE191" s="151"/>
    </row>
    <row r="192" spans="1:31" s="2" customFormat="1" x14ac:dyDescent="0.25">
      <c r="A192" s="120">
        <v>2380</v>
      </c>
      <c r="B192" s="253"/>
      <c r="C192" s="254"/>
      <c r="D192" s="111"/>
      <c r="E192" s="107">
        <f>ROUND(E$9*$A$192/1000*($F$19/$D$19)^E$10,0)</f>
        <v>1404</v>
      </c>
      <c r="F192" s="108"/>
      <c r="G192" s="116">
        <f>ROUND(G$9*$A$192/1000*($F$19/$D$19)^G$10,0)</f>
        <v>2242</v>
      </c>
      <c r="H192" s="111"/>
      <c r="I192" s="107">
        <f>ROUND(I$9*$A$192/1000*($F$19/$D$19)^I$10,0)</f>
        <v>1683</v>
      </c>
      <c r="J192" s="108"/>
      <c r="K192" s="112">
        <f>ROUND(K$9*$A$192/1000*($F$19/$D$19)^K$10,0)</f>
        <v>2739</v>
      </c>
      <c r="L192" s="110"/>
      <c r="M192" s="107">
        <f>ROUND(M$9*$A$192/1000*($F$19/$D$19)^M$10,0)</f>
        <v>1954</v>
      </c>
      <c r="N192" s="108"/>
      <c r="O192" s="116">
        <f>ROUND(O$9*$A$192/1000*($F$19/$D$19)^O$10,0)</f>
        <v>3225</v>
      </c>
      <c r="P192" s="111"/>
      <c r="Q192" s="107">
        <f>ROUND(Q$9*$A$192/1000*($F$19/$D$19)^Q$10,0)</f>
        <v>2221</v>
      </c>
      <c r="R192" s="108"/>
      <c r="S192" s="112">
        <f>ROUND(S$9*$A$192/1000*($F$19/$D$19)^S$10,0)</f>
        <v>3706</v>
      </c>
      <c r="T192" s="110"/>
      <c r="U192" s="107">
        <f>ROUND(U$9*$A$192/1000*($F$19/$D$19)^U$10,0)</f>
        <v>2489</v>
      </c>
      <c r="V192" s="108"/>
      <c r="W192" s="116">
        <f>ROUND(W$9*$A$192/1000*($F$19/$D$19)^W$10,0)</f>
        <v>4167</v>
      </c>
      <c r="X192" s="111"/>
      <c r="Y192" s="107">
        <f>ROUND(Y$9*$A$192/1000*($F$19/$D$19)^Y$10,0)</f>
        <v>2756</v>
      </c>
      <c r="Z192" s="108"/>
      <c r="AA192" s="112">
        <f>ROUND(AA$9*$A$192/1000*($F$19/$D$19)^AA$10,0)</f>
        <v>4653</v>
      </c>
      <c r="AB192" s="110"/>
      <c r="AC192" s="107">
        <f>ROUND(AC$9*$A$192/1000*($F$19/$D$19)^AC$10,0)</f>
        <v>3023</v>
      </c>
      <c r="AD192" s="108"/>
      <c r="AE192" s="112">
        <f>ROUND(AE$9*$A$192/1000*($F$19/$D$19)^AE$10,0)</f>
        <v>5138</v>
      </c>
    </row>
    <row r="193" spans="1:31" s="2" customFormat="1" x14ac:dyDescent="0.25">
      <c r="A193" s="120">
        <v>2400</v>
      </c>
      <c r="B193" s="253"/>
      <c r="C193" s="254"/>
      <c r="D193" s="113">
        <f>ROUND(D$9*$A$193/1000*($F$19/$D$19)^D$10,0)</f>
        <v>1807</v>
      </c>
      <c r="E193" s="108"/>
      <c r="F193" s="107">
        <f>ROUND(F$9*$A$193/1000*($F$19/$D$19)^F$10,0)</f>
        <v>2940</v>
      </c>
      <c r="G193" s="152"/>
      <c r="H193" s="113">
        <f>ROUND(H$9*$A$193/1000*($F$19/$D$19)^H$10,0)</f>
        <v>2179</v>
      </c>
      <c r="I193" s="108"/>
      <c r="J193" s="107">
        <f>ROUND(J$9*$A$193/1000*($F$19/$D$19)^J$10,0)</f>
        <v>3559</v>
      </c>
      <c r="K193" s="151"/>
      <c r="L193" s="109">
        <f>ROUND(L$9*$A$193/1000*($F$19/$D$19)^L$10,0)</f>
        <v>2539</v>
      </c>
      <c r="M193" s="108"/>
      <c r="N193" s="107">
        <f>ROUND(N$9*$A$193/1000*($F$19/$D$19)^N$10,0)</f>
        <v>4171</v>
      </c>
      <c r="O193" s="152"/>
      <c r="P193" s="113">
        <f>ROUND(P$9*$A$193/1000*($F$19/$D$19)^P$10,0)</f>
        <v>2899</v>
      </c>
      <c r="Q193" s="108"/>
      <c r="R193" s="107">
        <f>ROUND(R$9*$A$193/1000*($F$19/$D$19)^R$10,0)</f>
        <v>4776</v>
      </c>
      <c r="S193" s="151"/>
      <c r="T193" s="109">
        <f>ROUND(T$9*$A$193/1000*($F$19/$D$19)^T$10,0)</f>
        <v>3252</v>
      </c>
      <c r="U193" s="108"/>
      <c r="V193" s="107">
        <f>ROUND(V$9*$A$193/1000*($F$19/$D$19)^V$10,0)</f>
        <v>5376</v>
      </c>
      <c r="W193" s="152"/>
      <c r="X193" s="113">
        <f>ROUND(X$9*$A$193/1000*($F$19/$D$19)^X$10,0)</f>
        <v>3612</v>
      </c>
      <c r="Y193" s="108"/>
      <c r="Z193" s="107">
        <f>ROUND(Z$9*$A$193/1000*($F$19/$D$19)^Z$10,0)</f>
        <v>5971</v>
      </c>
      <c r="AA193" s="151"/>
      <c r="AB193" s="109">
        <f>ROUND(AB$9*$A$193/1000*($F$19/$D$19)^AB$10,0)</f>
        <v>3967</v>
      </c>
      <c r="AC193" s="108"/>
      <c r="AD193" s="107">
        <f>ROUND(AD$9*$A$193/1000*($F$19/$D$19)^AD$10,0)</f>
        <v>6540</v>
      </c>
      <c r="AE193" s="151"/>
    </row>
    <row r="194" spans="1:31" s="2" customFormat="1" x14ac:dyDescent="0.25">
      <c r="A194" s="120">
        <v>2440</v>
      </c>
      <c r="B194" s="251"/>
      <c r="C194" s="252"/>
      <c r="D194" s="113">
        <f t="shared" ref="D194:AE194" si="40">ROUND(D$9*$A$194/1000*($F$19/$D$19)^D$10,0)</f>
        <v>1837</v>
      </c>
      <c r="E194" s="109">
        <f t="shared" si="40"/>
        <v>1440</v>
      </c>
      <c r="F194" s="109">
        <f t="shared" si="40"/>
        <v>2989</v>
      </c>
      <c r="G194" s="169">
        <f t="shared" si="40"/>
        <v>2298</v>
      </c>
      <c r="H194" s="113">
        <f t="shared" si="40"/>
        <v>2216</v>
      </c>
      <c r="I194" s="109">
        <f t="shared" si="40"/>
        <v>1725</v>
      </c>
      <c r="J194" s="109">
        <f t="shared" si="40"/>
        <v>3619</v>
      </c>
      <c r="K194" s="167">
        <f t="shared" si="40"/>
        <v>2808</v>
      </c>
      <c r="L194" s="109">
        <f t="shared" si="40"/>
        <v>2582</v>
      </c>
      <c r="M194" s="109">
        <f t="shared" si="40"/>
        <v>2003</v>
      </c>
      <c r="N194" s="109">
        <f t="shared" si="40"/>
        <v>4241</v>
      </c>
      <c r="O194" s="169">
        <f t="shared" si="40"/>
        <v>3306</v>
      </c>
      <c r="P194" s="113">
        <f t="shared" si="40"/>
        <v>2948</v>
      </c>
      <c r="Q194" s="109">
        <f t="shared" si="40"/>
        <v>2277</v>
      </c>
      <c r="R194" s="109">
        <f t="shared" si="40"/>
        <v>4856</v>
      </c>
      <c r="S194" s="167">
        <f t="shared" si="40"/>
        <v>3799</v>
      </c>
      <c r="T194" s="109">
        <f t="shared" si="40"/>
        <v>3306</v>
      </c>
      <c r="U194" s="109">
        <f t="shared" si="40"/>
        <v>2552</v>
      </c>
      <c r="V194" s="109">
        <f t="shared" si="40"/>
        <v>5466</v>
      </c>
      <c r="W194" s="169">
        <f t="shared" si="40"/>
        <v>4272</v>
      </c>
      <c r="X194" s="113">
        <f t="shared" si="40"/>
        <v>3672</v>
      </c>
      <c r="Y194" s="109">
        <f t="shared" si="40"/>
        <v>2826</v>
      </c>
      <c r="Z194" s="109">
        <f t="shared" si="40"/>
        <v>6071</v>
      </c>
      <c r="AA194" s="167">
        <f t="shared" si="40"/>
        <v>4770</v>
      </c>
      <c r="AB194" s="109">
        <f t="shared" si="40"/>
        <v>4033</v>
      </c>
      <c r="AC194" s="109">
        <f t="shared" si="40"/>
        <v>3099</v>
      </c>
      <c r="AD194" s="109">
        <f t="shared" si="40"/>
        <v>6649</v>
      </c>
      <c r="AE194" s="167">
        <f t="shared" si="40"/>
        <v>5268</v>
      </c>
    </row>
    <row r="195" spans="1:31" s="2" customFormat="1" x14ac:dyDescent="0.25">
      <c r="A195" s="120">
        <v>2480</v>
      </c>
      <c r="B195" s="253"/>
      <c r="C195" s="254"/>
      <c r="D195" s="113">
        <f>ROUND(D$9*$A$195/1000*($F$19/$D$19)^D$10,0)</f>
        <v>1867</v>
      </c>
      <c r="E195" s="110"/>
      <c r="F195" s="109">
        <f>ROUND(F$9*$A$195/1000*($F$19/$D$19)^F$10,0)</f>
        <v>3038</v>
      </c>
      <c r="G195" s="172"/>
      <c r="H195" s="113">
        <f>ROUND(H$9*$A$195/1000*($F$19/$D$19)^H$10,0)</f>
        <v>2252</v>
      </c>
      <c r="I195" s="110"/>
      <c r="J195" s="109">
        <f>ROUND(J$9*$A$195/1000*($F$19/$D$19)^J$10,0)</f>
        <v>3678</v>
      </c>
      <c r="K195" s="168"/>
      <c r="L195" s="109">
        <f>ROUND(L$9*$A$195/1000*($F$19/$D$19)^L$10,0)</f>
        <v>2624</v>
      </c>
      <c r="M195" s="110"/>
      <c r="N195" s="109">
        <f>ROUND(N$9*$A$195/1000*($F$19/$D$19)^N$10,0)</f>
        <v>4310</v>
      </c>
      <c r="O195" s="172"/>
      <c r="P195" s="113">
        <f>ROUND(P$9*$A$195/1000*($F$19/$D$19)^P$10,0)</f>
        <v>2996</v>
      </c>
      <c r="Q195" s="110"/>
      <c r="R195" s="109">
        <f>ROUND(R$9*$A$195/1000*($F$19/$D$19)^R$10,0)</f>
        <v>4935</v>
      </c>
      <c r="S195" s="168"/>
      <c r="T195" s="109">
        <f>ROUND(T$9*$A$195/1000*($F$19/$D$19)^T$10,0)</f>
        <v>3360</v>
      </c>
      <c r="U195" s="110"/>
      <c r="V195" s="109">
        <f>ROUND(V$9*$A$195/1000*($F$19/$D$19)^V$10,0)</f>
        <v>5555</v>
      </c>
      <c r="W195" s="172"/>
      <c r="X195" s="113">
        <f>ROUND(X$9*$A$195/1000*($F$19/$D$19)^X$10,0)</f>
        <v>3732</v>
      </c>
      <c r="Y195" s="110"/>
      <c r="Z195" s="109">
        <f>ROUND(Z$9*$A$195/1000*($F$19/$D$19)^Z$10,0)</f>
        <v>6170</v>
      </c>
      <c r="AA195" s="168"/>
      <c r="AB195" s="109">
        <f>ROUND(AB$9*$A$195/1000*($F$19/$D$19)^AB$10,0)</f>
        <v>4099</v>
      </c>
      <c r="AC195" s="110"/>
      <c r="AD195" s="109">
        <f>ROUND(AD$9*$A$195/1000*($F$19/$D$19)^AD$10,0)</f>
        <v>6758</v>
      </c>
      <c r="AE195" s="168"/>
    </row>
    <row r="196" spans="1:31" s="2" customFormat="1" x14ac:dyDescent="0.25">
      <c r="A196" s="120">
        <v>2500</v>
      </c>
      <c r="B196" s="253"/>
      <c r="C196" s="254"/>
      <c r="D196" s="111"/>
      <c r="E196" s="109">
        <f>ROUND(E$9*$A$196/1000*($F$19/$D$19)^E$10,0)</f>
        <v>1475</v>
      </c>
      <c r="F196" s="110"/>
      <c r="G196" s="169">
        <f>ROUND(G$9*$A$196/1000*($F$19/$D$19)^G$10,0)</f>
        <v>2355</v>
      </c>
      <c r="H196" s="111"/>
      <c r="I196" s="109">
        <f>ROUND(I$9*$A$196/1000*($F$19/$D$19)^I$10,0)</f>
        <v>1768</v>
      </c>
      <c r="J196" s="110"/>
      <c r="K196" s="167">
        <f>ROUND(K$9*$A$196/1000*($F$19/$D$19)^K$10,0)</f>
        <v>2878</v>
      </c>
      <c r="L196" s="110"/>
      <c r="M196" s="109">
        <f>ROUND(M$9*$A$196/1000*($F$19/$D$19)^M$10,0)</f>
        <v>2053</v>
      </c>
      <c r="N196" s="110"/>
      <c r="O196" s="169">
        <f>ROUND(O$9*$A$196/1000*($F$19/$D$19)^O$10,0)</f>
        <v>3388</v>
      </c>
      <c r="P196" s="111"/>
      <c r="Q196" s="109">
        <f>ROUND(Q$9*$A$196/1000*($F$19/$D$19)^Q$10,0)</f>
        <v>2333</v>
      </c>
      <c r="R196" s="110"/>
      <c r="S196" s="167">
        <f>ROUND(S$9*$A$196/1000*($F$19/$D$19)^S$10,0)</f>
        <v>3893</v>
      </c>
      <c r="T196" s="110"/>
      <c r="U196" s="109">
        <f>ROUND(U$9*$A$196/1000*($F$19/$D$19)^U$10,0)</f>
        <v>2615</v>
      </c>
      <c r="V196" s="110"/>
      <c r="W196" s="169">
        <f>ROUND(W$9*$A$196/1000*($F$19/$D$19)^W$10,0)</f>
        <v>4378</v>
      </c>
      <c r="X196" s="111"/>
      <c r="Y196" s="109">
        <f>ROUND(Y$9*$A$196/1000*($F$19/$D$19)^Y$10,0)</f>
        <v>2895</v>
      </c>
      <c r="Z196" s="110"/>
      <c r="AA196" s="167">
        <f>ROUND(AA$9*$A$196/1000*($F$19/$D$19)^AA$10,0)</f>
        <v>4888</v>
      </c>
      <c r="AB196" s="110"/>
      <c r="AC196" s="109">
        <f>ROUND(AC$9*$A$196/1000*($F$19/$D$19)^AC$10,0)</f>
        <v>3175</v>
      </c>
      <c r="AD196" s="110"/>
      <c r="AE196" s="167">
        <f>ROUND(AE$9*$A$196/1000*($F$19/$D$19)^AE$10,0)</f>
        <v>5398</v>
      </c>
    </row>
    <row r="197" spans="1:31" s="2" customFormat="1" x14ac:dyDescent="0.25">
      <c r="A197" s="120">
        <v>2520</v>
      </c>
      <c r="B197" s="253"/>
      <c r="C197" s="254"/>
      <c r="D197" s="113">
        <f>ROUND(D$9*$A$197/1000*($F$19/$D$19)^D$10,0)</f>
        <v>1898</v>
      </c>
      <c r="E197" s="110"/>
      <c r="F197" s="109">
        <f>ROUND(F$9*$A$197/1000*($F$19/$D$19)^F$10,0)</f>
        <v>3087</v>
      </c>
      <c r="G197" s="172"/>
      <c r="H197" s="113">
        <f>ROUND(H$9*$A$197/1000*($F$19/$D$19)^H$10,0)</f>
        <v>2288</v>
      </c>
      <c r="I197" s="110"/>
      <c r="J197" s="109">
        <f>ROUND(J$9*$A$197/1000*($F$19/$D$19)^J$10,0)</f>
        <v>3737</v>
      </c>
      <c r="K197" s="168"/>
      <c r="L197" s="109">
        <f>ROUND(L$9*$A$197/1000*($F$19/$D$19)^L$10,0)</f>
        <v>2666</v>
      </c>
      <c r="M197" s="110"/>
      <c r="N197" s="109">
        <f>ROUND(N$9*$A$197/1000*($F$19/$D$19)^N$10,0)</f>
        <v>4380</v>
      </c>
      <c r="O197" s="172"/>
      <c r="P197" s="113">
        <f>ROUND(P$9*$A$197/1000*($F$19/$D$19)^P$10,0)</f>
        <v>3044</v>
      </c>
      <c r="Q197" s="110"/>
      <c r="R197" s="109">
        <f>ROUND(R$9*$A$197/1000*($F$19/$D$19)^R$10,0)</f>
        <v>5015</v>
      </c>
      <c r="S197" s="168"/>
      <c r="T197" s="109">
        <f>ROUND(T$9*$A$197/1000*($F$19/$D$19)^T$10,0)</f>
        <v>3415</v>
      </c>
      <c r="U197" s="110"/>
      <c r="V197" s="109">
        <f>ROUND(V$9*$A$197/1000*($F$19/$D$19)^V$10,0)</f>
        <v>5645</v>
      </c>
      <c r="W197" s="172"/>
      <c r="X197" s="113">
        <f>ROUND(X$9*$A$197/1000*($F$19/$D$19)^X$10,0)</f>
        <v>3793</v>
      </c>
      <c r="Y197" s="110"/>
      <c r="Z197" s="109">
        <f>ROUND(Z$9*$A$197/1000*($F$19/$D$19)^Z$10,0)</f>
        <v>6270</v>
      </c>
      <c r="AA197" s="168"/>
      <c r="AB197" s="109">
        <f>ROUND(AB$9*$A$197/1000*($F$19/$D$19)^AB$10,0)</f>
        <v>4166</v>
      </c>
      <c r="AC197" s="110"/>
      <c r="AD197" s="109">
        <f>ROUND(AD$9*$A$197/1000*($F$19/$D$19)^AD$10,0)</f>
        <v>6867</v>
      </c>
      <c r="AE197" s="168"/>
    </row>
    <row r="198" spans="1:31" s="2" customFormat="1" x14ac:dyDescent="0.25">
      <c r="A198" s="120">
        <v>2560</v>
      </c>
      <c r="B198" s="253"/>
      <c r="C198" s="254"/>
      <c r="D198" s="113">
        <f t="shared" ref="D198:AE198" si="41">ROUND(D$9*$A$198/1000*($F$19/$D$19)^D$10,0)</f>
        <v>1928</v>
      </c>
      <c r="E198" s="109">
        <f t="shared" si="41"/>
        <v>1510</v>
      </c>
      <c r="F198" s="109">
        <f t="shared" si="41"/>
        <v>3136</v>
      </c>
      <c r="G198" s="169">
        <f t="shared" si="41"/>
        <v>2412</v>
      </c>
      <c r="H198" s="113">
        <f t="shared" si="41"/>
        <v>2324</v>
      </c>
      <c r="I198" s="109">
        <f t="shared" si="41"/>
        <v>1810</v>
      </c>
      <c r="J198" s="109">
        <f t="shared" si="41"/>
        <v>3796</v>
      </c>
      <c r="K198" s="167">
        <f t="shared" si="41"/>
        <v>2947</v>
      </c>
      <c r="L198" s="109">
        <f t="shared" si="41"/>
        <v>2708</v>
      </c>
      <c r="M198" s="109">
        <f t="shared" si="41"/>
        <v>2102</v>
      </c>
      <c r="N198" s="109">
        <f t="shared" si="41"/>
        <v>4449</v>
      </c>
      <c r="O198" s="169">
        <f t="shared" si="41"/>
        <v>3469</v>
      </c>
      <c r="P198" s="113">
        <f t="shared" si="41"/>
        <v>3092</v>
      </c>
      <c r="Q198" s="109">
        <f t="shared" si="41"/>
        <v>2388</v>
      </c>
      <c r="R198" s="109">
        <f t="shared" si="41"/>
        <v>5094</v>
      </c>
      <c r="S198" s="167">
        <f t="shared" si="41"/>
        <v>3986</v>
      </c>
      <c r="T198" s="109">
        <f t="shared" si="41"/>
        <v>3469</v>
      </c>
      <c r="U198" s="109">
        <f t="shared" si="41"/>
        <v>2678</v>
      </c>
      <c r="V198" s="109">
        <f t="shared" si="41"/>
        <v>5734</v>
      </c>
      <c r="W198" s="169">
        <f t="shared" si="41"/>
        <v>4483</v>
      </c>
      <c r="X198" s="113">
        <f t="shared" si="41"/>
        <v>3853</v>
      </c>
      <c r="Y198" s="109">
        <f t="shared" si="41"/>
        <v>2964</v>
      </c>
      <c r="Z198" s="109">
        <f t="shared" si="41"/>
        <v>6369</v>
      </c>
      <c r="AA198" s="167">
        <f t="shared" si="41"/>
        <v>5005</v>
      </c>
      <c r="AB198" s="109">
        <f t="shared" si="41"/>
        <v>4232</v>
      </c>
      <c r="AC198" s="109">
        <f t="shared" si="41"/>
        <v>3251</v>
      </c>
      <c r="AD198" s="109">
        <f t="shared" si="41"/>
        <v>6976</v>
      </c>
      <c r="AE198" s="167">
        <f t="shared" si="41"/>
        <v>5527</v>
      </c>
    </row>
    <row r="199" spans="1:31" s="2" customFormat="1" x14ac:dyDescent="0.25">
      <c r="A199" s="120">
        <v>2600</v>
      </c>
      <c r="B199" s="253"/>
      <c r="C199" s="254"/>
      <c r="D199" s="113">
        <f>ROUND(D$9*$A$199/1000*($F$19/$D$19)^D$10,0)</f>
        <v>1958</v>
      </c>
      <c r="E199" s="110"/>
      <c r="F199" s="109">
        <f>ROUND(F$9*$A$199/1000*($F$19/$D$19)^F$10,0)</f>
        <v>3185</v>
      </c>
      <c r="G199" s="172"/>
      <c r="H199" s="113">
        <f>ROUND(H$9*$A$199/1000*($F$19/$D$19)^H$10,0)</f>
        <v>2361</v>
      </c>
      <c r="I199" s="110"/>
      <c r="J199" s="109">
        <f>ROUND(J$9*$A$199/1000*($F$19/$D$19)^J$10,0)</f>
        <v>3856</v>
      </c>
      <c r="K199" s="168"/>
      <c r="L199" s="109">
        <f>ROUND(L$9*$A$199/1000*($F$19/$D$19)^L$10,0)</f>
        <v>2751</v>
      </c>
      <c r="M199" s="110"/>
      <c r="N199" s="109">
        <f>ROUND(N$9*$A$199/1000*($F$19/$D$19)^N$10,0)</f>
        <v>4519</v>
      </c>
      <c r="O199" s="172"/>
      <c r="P199" s="113">
        <f>ROUND(P$9*$A$199/1000*($F$19/$D$19)^P$10,0)</f>
        <v>3141</v>
      </c>
      <c r="Q199" s="110"/>
      <c r="R199" s="109">
        <f>ROUND(R$9*$A$199/1000*($F$19/$D$19)^R$10,0)</f>
        <v>5174</v>
      </c>
      <c r="S199" s="168"/>
      <c r="T199" s="109">
        <f>ROUND(T$9*$A$199/1000*($F$19/$D$19)^T$10,0)</f>
        <v>3523</v>
      </c>
      <c r="U199" s="110"/>
      <c r="V199" s="109">
        <f>ROUND(V$9*$A$199/1000*($F$19/$D$19)^V$10,0)</f>
        <v>5824</v>
      </c>
      <c r="W199" s="172"/>
      <c r="X199" s="113">
        <f>ROUND(X$9*$A$199/1000*($F$19/$D$19)^X$10,0)</f>
        <v>3913</v>
      </c>
      <c r="Y199" s="110"/>
      <c r="Z199" s="109">
        <f>ROUND(Z$9*$A$199/1000*($F$19/$D$19)^Z$10,0)</f>
        <v>6469</v>
      </c>
      <c r="AA199" s="168"/>
      <c r="AB199" s="109">
        <f>ROUND(AB$9*$A$199/1000*($F$19/$D$19)^AB$10,0)</f>
        <v>4298</v>
      </c>
      <c r="AC199" s="110"/>
      <c r="AD199" s="109">
        <f>ROUND(AD$9*$A$199/1000*($F$19/$D$19)^AD$10,0)</f>
        <v>7085</v>
      </c>
      <c r="AE199" s="168"/>
    </row>
    <row r="200" spans="1:31" s="2" customFormat="1" x14ac:dyDescent="0.25">
      <c r="A200" s="120">
        <v>2620</v>
      </c>
      <c r="B200" s="253"/>
      <c r="C200" s="254"/>
      <c r="D200" s="111"/>
      <c r="E200" s="109">
        <f>ROUND(E$9*$A$200/1000*($F$19/$D$19)^E$10,0)</f>
        <v>1546</v>
      </c>
      <c r="F200" s="110"/>
      <c r="G200" s="169">
        <f>ROUND(G$9*$A$200/1000*($F$19/$D$19)^G$10,0)</f>
        <v>2468</v>
      </c>
      <c r="H200" s="111"/>
      <c r="I200" s="109">
        <f>ROUND(I$9*$A$200/1000*($F$19/$D$19)^I$10,0)</f>
        <v>1852</v>
      </c>
      <c r="J200" s="110"/>
      <c r="K200" s="167">
        <f>ROUND(K$9*$A$200/1000*($F$19/$D$19)^K$10,0)</f>
        <v>3016</v>
      </c>
      <c r="L200" s="110"/>
      <c r="M200" s="109">
        <f>ROUND(M$9*$A$200/1000*($F$19/$D$19)^M$10,0)</f>
        <v>2151</v>
      </c>
      <c r="N200" s="110"/>
      <c r="O200" s="169">
        <f>ROUND(O$9*$A$200/1000*($F$19/$D$19)^O$10,0)</f>
        <v>3550</v>
      </c>
      <c r="P200" s="111"/>
      <c r="Q200" s="109">
        <f>ROUND(Q$9*$A$200/1000*($F$19/$D$19)^Q$10,0)</f>
        <v>2444</v>
      </c>
      <c r="R200" s="110"/>
      <c r="S200" s="167">
        <f>ROUND(S$9*$A$200/1000*($F$19/$D$19)^S$10,0)</f>
        <v>4079</v>
      </c>
      <c r="T200" s="110"/>
      <c r="U200" s="109">
        <f>ROUND(U$9*$A$200/1000*($F$19/$D$19)^U$10,0)</f>
        <v>2741</v>
      </c>
      <c r="V200" s="110"/>
      <c r="W200" s="169">
        <f>ROUND(W$9*$A$200/1000*($F$19/$D$19)^W$10,0)</f>
        <v>4588</v>
      </c>
      <c r="X200" s="111"/>
      <c r="Y200" s="109">
        <f>ROUND(Y$9*$A$200/1000*($F$19/$D$19)^Y$10,0)</f>
        <v>3034</v>
      </c>
      <c r="Z200" s="110"/>
      <c r="AA200" s="167">
        <f>ROUND(AA$9*$A$200/1000*($F$19/$D$19)^AA$10,0)</f>
        <v>5122</v>
      </c>
      <c r="AB200" s="110"/>
      <c r="AC200" s="109">
        <f>ROUND(AC$9*$A$200/1000*($F$19/$D$19)^AC$10,0)</f>
        <v>3327</v>
      </c>
      <c r="AD200" s="110"/>
      <c r="AE200" s="167">
        <f>ROUND(AE$9*$A$200/1000*($F$19/$D$19)^AE$10,0)</f>
        <v>5657</v>
      </c>
    </row>
    <row r="201" spans="1:31" s="2" customFormat="1" x14ac:dyDescent="0.25">
      <c r="A201" s="120">
        <v>2640</v>
      </c>
      <c r="B201" s="253"/>
      <c r="C201" s="254"/>
      <c r="D201" s="113">
        <f>ROUND(D$9*$A$201/1000*($F$19/$D$19)^D$10,0)</f>
        <v>1988</v>
      </c>
      <c r="E201" s="110"/>
      <c r="F201" s="109">
        <f>ROUND(F$9*$A$201/1000*($F$19/$D$19)^F$10,0)</f>
        <v>3234</v>
      </c>
      <c r="G201" s="172"/>
      <c r="H201" s="113">
        <f>ROUND(H$9*$A$201/1000*($F$19/$D$19)^H$10,0)</f>
        <v>2397</v>
      </c>
      <c r="I201" s="110"/>
      <c r="J201" s="109">
        <f>ROUND(J$9*$A$201/1000*($F$19/$D$19)^J$10,0)</f>
        <v>3915</v>
      </c>
      <c r="K201" s="168"/>
      <c r="L201" s="109">
        <f>ROUND(L$9*$A$201/1000*($F$19/$D$19)^L$10,0)</f>
        <v>2793</v>
      </c>
      <c r="M201" s="110"/>
      <c r="N201" s="109">
        <f>ROUND(N$9*$A$201/1000*($F$19/$D$19)^N$10,0)</f>
        <v>4588</v>
      </c>
      <c r="O201" s="172"/>
      <c r="P201" s="113">
        <f>ROUND(P$9*$A$201/1000*($F$19/$D$19)^P$10,0)</f>
        <v>3189</v>
      </c>
      <c r="Q201" s="110"/>
      <c r="R201" s="109">
        <f>ROUND(R$9*$A$201/1000*($F$19/$D$19)^R$10,0)</f>
        <v>5254</v>
      </c>
      <c r="S201" s="168"/>
      <c r="T201" s="109">
        <f>ROUND(T$9*$A$201/1000*($F$19/$D$19)^T$10,0)</f>
        <v>3577</v>
      </c>
      <c r="U201" s="110"/>
      <c r="V201" s="109">
        <f>ROUND(V$9*$A$201/1000*($F$19/$D$19)^V$10,0)</f>
        <v>5914</v>
      </c>
      <c r="W201" s="172"/>
      <c r="X201" s="113">
        <f>ROUND(X$9*$A$201/1000*($F$19/$D$19)^X$10,0)</f>
        <v>3973</v>
      </c>
      <c r="Y201" s="110"/>
      <c r="Z201" s="109">
        <f>ROUND(Z$9*$A$201/1000*($F$19/$D$19)^Z$10,0)</f>
        <v>6568</v>
      </c>
      <c r="AA201" s="168"/>
      <c r="AB201" s="109">
        <f>ROUND(AB$9*$A$201/1000*($F$19/$D$19)^AB$10,0)</f>
        <v>4364</v>
      </c>
      <c r="AC201" s="110"/>
      <c r="AD201" s="109">
        <f>ROUND(AD$9*$A$201/1000*($F$19/$D$19)^AD$10,0)</f>
        <v>7194</v>
      </c>
      <c r="AE201" s="168"/>
    </row>
    <row r="202" spans="1:31" s="2" customFormat="1" x14ac:dyDescent="0.25">
      <c r="A202" s="120">
        <v>2680</v>
      </c>
      <c r="B202" s="253"/>
      <c r="C202" s="254"/>
      <c r="D202" s="113">
        <f t="shared" ref="D202:AE202" si="42">ROUND(D$9*$A$202/1000*($F$19/$D$19)^D$10,0)</f>
        <v>2018</v>
      </c>
      <c r="E202" s="109">
        <f t="shared" si="42"/>
        <v>1581</v>
      </c>
      <c r="F202" s="109">
        <f t="shared" si="42"/>
        <v>3283</v>
      </c>
      <c r="G202" s="169">
        <f t="shared" si="42"/>
        <v>2525</v>
      </c>
      <c r="H202" s="113">
        <f t="shared" si="42"/>
        <v>2433</v>
      </c>
      <c r="I202" s="109">
        <f t="shared" si="42"/>
        <v>1895</v>
      </c>
      <c r="J202" s="109">
        <f t="shared" si="42"/>
        <v>3974</v>
      </c>
      <c r="K202" s="167">
        <f t="shared" si="42"/>
        <v>3085</v>
      </c>
      <c r="L202" s="109">
        <f t="shared" si="42"/>
        <v>2835</v>
      </c>
      <c r="M202" s="109">
        <f t="shared" si="42"/>
        <v>2200</v>
      </c>
      <c r="N202" s="109">
        <f t="shared" si="42"/>
        <v>4658</v>
      </c>
      <c r="O202" s="169">
        <f t="shared" si="42"/>
        <v>3631</v>
      </c>
      <c r="P202" s="113">
        <f t="shared" si="42"/>
        <v>3237</v>
      </c>
      <c r="Q202" s="109">
        <f t="shared" si="42"/>
        <v>2500</v>
      </c>
      <c r="R202" s="109">
        <f t="shared" si="42"/>
        <v>5333</v>
      </c>
      <c r="S202" s="167">
        <f t="shared" si="42"/>
        <v>4173</v>
      </c>
      <c r="T202" s="109">
        <f t="shared" si="42"/>
        <v>3631</v>
      </c>
      <c r="U202" s="109">
        <f t="shared" si="42"/>
        <v>2803</v>
      </c>
      <c r="V202" s="109">
        <f t="shared" si="42"/>
        <v>6003</v>
      </c>
      <c r="W202" s="169">
        <f t="shared" si="42"/>
        <v>4693</v>
      </c>
      <c r="X202" s="113">
        <f t="shared" si="42"/>
        <v>4033</v>
      </c>
      <c r="Y202" s="109">
        <f t="shared" si="42"/>
        <v>3103</v>
      </c>
      <c r="Z202" s="109">
        <f t="shared" si="42"/>
        <v>6668</v>
      </c>
      <c r="AA202" s="167">
        <f t="shared" si="42"/>
        <v>5239</v>
      </c>
      <c r="AB202" s="109">
        <f t="shared" si="42"/>
        <v>4430</v>
      </c>
      <c r="AC202" s="109">
        <f t="shared" si="42"/>
        <v>3404</v>
      </c>
      <c r="AD202" s="109">
        <f t="shared" si="42"/>
        <v>7303</v>
      </c>
      <c r="AE202" s="167">
        <f t="shared" si="42"/>
        <v>5786</v>
      </c>
    </row>
    <row r="203" spans="1:31" s="2" customFormat="1" x14ac:dyDescent="0.25">
      <c r="A203" s="120">
        <v>2720</v>
      </c>
      <c r="B203" s="253"/>
      <c r="C203" s="254"/>
      <c r="D203" s="113">
        <f>ROUND(D$9*$A$203/1000*($F$19/$D$19)^D$10,0)</f>
        <v>2048</v>
      </c>
      <c r="E203" s="110"/>
      <c r="F203" s="109">
        <f>ROUND(F$9*$A$203/1000*($F$19/$D$19)^F$10,0)</f>
        <v>3332</v>
      </c>
      <c r="G203" s="172"/>
      <c r="H203" s="113">
        <f>ROUND(H$9*$A$203/1000*($F$19/$D$19)^H$10,0)</f>
        <v>2470</v>
      </c>
      <c r="I203" s="110"/>
      <c r="J203" s="109">
        <f>ROUND(J$9*$A$203/1000*($F$19/$D$19)^J$10,0)</f>
        <v>4034</v>
      </c>
      <c r="K203" s="168"/>
      <c r="L203" s="109">
        <f>ROUND(L$9*$A$203/1000*($F$19/$D$19)^L$10,0)</f>
        <v>2878</v>
      </c>
      <c r="M203" s="110"/>
      <c r="N203" s="109">
        <f>ROUND(N$9*$A$203/1000*($F$19/$D$19)^N$10,0)</f>
        <v>4727</v>
      </c>
      <c r="O203" s="172"/>
      <c r="P203" s="113">
        <f>ROUND(P$9*$A$203/1000*($F$19/$D$19)^P$10,0)</f>
        <v>3286</v>
      </c>
      <c r="Q203" s="110"/>
      <c r="R203" s="109">
        <f>ROUND(R$9*$A$203/1000*($F$19/$D$19)^R$10,0)</f>
        <v>5413</v>
      </c>
      <c r="S203" s="168"/>
      <c r="T203" s="109">
        <f>ROUND(T$9*$A$203/1000*($F$19/$D$19)^T$10,0)</f>
        <v>3686</v>
      </c>
      <c r="U203" s="110"/>
      <c r="V203" s="109">
        <f>ROUND(V$9*$A$203/1000*($F$19/$D$19)^V$10,0)</f>
        <v>6093</v>
      </c>
      <c r="W203" s="172"/>
      <c r="X203" s="113">
        <f>ROUND(X$9*$A$203/1000*($F$19/$D$19)^X$10,0)</f>
        <v>4094</v>
      </c>
      <c r="Y203" s="110"/>
      <c r="Z203" s="109">
        <f>ROUND(Z$9*$A$203/1000*($F$19/$D$19)^Z$10,0)</f>
        <v>6767</v>
      </c>
      <c r="AA203" s="168"/>
      <c r="AB203" s="109">
        <f>ROUND(AB$9*$A$203/1000*($F$19/$D$19)^AB$10,0)</f>
        <v>4496</v>
      </c>
      <c r="AC203" s="110"/>
      <c r="AD203" s="109">
        <f>ROUND(AD$9*$A$203/1000*($F$19/$D$19)^AD$10,0)</f>
        <v>7412</v>
      </c>
      <c r="AE203" s="168"/>
    </row>
    <row r="204" spans="1:31" s="2" customFormat="1" x14ac:dyDescent="0.25">
      <c r="A204" s="120">
        <v>2740</v>
      </c>
      <c r="B204" s="253"/>
      <c r="C204" s="254"/>
      <c r="D204" s="111"/>
      <c r="E204" s="109">
        <f>ROUND(E$9*$A$204/1000*($F$19/$D$19)^E$10,0)</f>
        <v>1617</v>
      </c>
      <c r="F204" s="110"/>
      <c r="G204" s="169">
        <f>ROUND(G$9*$A$204/1000*($F$19/$D$19)^G$10,0)</f>
        <v>2581</v>
      </c>
      <c r="H204" s="111"/>
      <c r="I204" s="109">
        <f>ROUND(I$9*$A$204/1000*($F$19/$D$19)^I$10,0)</f>
        <v>1937</v>
      </c>
      <c r="J204" s="110"/>
      <c r="K204" s="167">
        <f>ROUND(K$9*$A$204/1000*($F$19/$D$19)^K$10,0)</f>
        <v>3154</v>
      </c>
      <c r="L204" s="110"/>
      <c r="M204" s="109">
        <f>ROUND(M$9*$A$204/1000*($F$19/$D$19)^M$10,0)</f>
        <v>2250</v>
      </c>
      <c r="N204" s="110"/>
      <c r="O204" s="169">
        <f>ROUND(O$9*$A$204/1000*($F$19/$D$19)^O$10,0)</f>
        <v>3713</v>
      </c>
      <c r="P204" s="111"/>
      <c r="Q204" s="109">
        <f>ROUND(Q$9*$A$204/1000*($F$19/$D$19)^Q$10,0)</f>
        <v>2556</v>
      </c>
      <c r="R204" s="110"/>
      <c r="S204" s="167">
        <f>ROUND(S$9*$A$204/1000*($F$19/$D$19)^S$10,0)</f>
        <v>4266</v>
      </c>
      <c r="T204" s="110"/>
      <c r="U204" s="109">
        <f>ROUND(U$9*$A$204/1000*($F$19/$D$19)^U$10,0)</f>
        <v>2866</v>
      </c>
      <c r="V204" s="110"/>
      <c r="W204" s="169">
        <f>ROUND(W$9*$A$204/1000*($F$19/$D$19)^W$10,0)</f>
        <v>4798</v>
      </c>
      <c r="X204" s="111"/>
      <c r="Y204" s="109">
        <f>ROUND(Y$9*$A$204/1000*($F$19/$D$19)^Y$10,0)</f>
        <v>3173</v>
      </c>
      <c r="Z204" s="110"/>
      <c r="AA204" s="167">
        <f>ROUND(AA$9*$A$204/1000*($F$19/$D$19)^AA$10,0)</f>
        <v>5357</v>
      </c>
      <c r="AB204" s="110"/>
      <c r="AC204" s="109">
        <f>ROUND(AC$9*$A$204/1000*($F$19/$D$19)^AC$10,0)</f>
        <v>3480</v>
      </c>
      <c r="AD204" s="110"/>
      <c r="AE204" s="167">
        <f>ROUND(AE$9*$A$204/1000*($F$19/$D$19)^AE$10,0)</f>
        <v>5916</v>
      </c>
    </row>
    <row r="205" spans="1:31" s="2" customFormat="1" x14ac:dyDescent="0.25">
      <c r="A205" s="120">
        <v>2760</v>
      </c>
      <c r="B205" s="253"/>
      <c r="C205" s="254"/>
      <c r="D205" s="113">
        <f>ROUND(D$9*$A$205/1000*($F$19/$D$19)^D$10,0)</f>
        <v>2078</v>
      </c>
      <c r="E205" s="110"/>
      <c r="F205" s="109">
        <f>ROUND(F$9*$A$205/1000*($F$19/$D$19)^F$10,0)</f>
        <v>3381</v>
      </c>
      <c r="G205" s="172"/>
      <c r="H205" s="113">
        <f>ROUND(H$9*$A$205/1000*($F$19/$D$19)^H$10,0)</f>
        <v>2506</v>
      </c>
      <c r="I205" s="110"/>
      <c r="J205" s="109">
        <f>ROUND(J$9*$A$205/1000*($F$19/$D$19)^J$10,0)</f>
        <v>4093</v>
      </c>
      <c r="K205" s="168"/>
      <c r="L205" s="109">
        <f>ROUND(L$9*$A$205/1000*($F$19/$D$19)^L$10,0)</f>
        <v>2920</v>
      </c>
      <c r="M205" s="110"/>
      <c r="N205" s="109">
        <f>ROUND(N$9*$A$205/1000*($F$19/$D$19)^N$10,0)</f>
        <v>4797</v>
      </c>
      <c r="O205" s="172"/>
      <c r="P205" s="113">
        <f>ROUND(P$9*$A$205/1000*($F$19/$D$19)^P$10,0)</f>
        <v>3334</v>
      </c>
      <c r="Q205" s="110"/>
      <c r="R205" s="109">
        <f>ROUND(R$9*$A$205/1000*($F$19/$D$19)^R$10,0)</f>
        <v>5492</v>
      </c>
      <c r="S205" s="168"/>
      <c r="T205" s="109">
        <f>ROUND(T$9*$A$205/1000*($F$19/$D$19)^T$10,0)</f>
        <v>3740</v>
      </c>
      <c r="U205" s="110"/>
      <c r="V205" s="109">
        <f>ROUND(V$9*$A$205/1000*($F$19/$D$19)^V$10,0)</f>
        <v>6182</v>
      </c>
      <c r="W205" s="172"/>
      <c r="X205" s="113">
        <f>ROUND(X$9*$A$205/1000*($F$19/$D$19)^X$10,0)</f>
        <v>4154</v>
      </c>
      <c r="Y205" s="110"/>
      <c r="Z205" s="109">
        <f>ROUND(Z$9*$A$205/1000*($F$19/$D$19)^Z$10,0)</f>
        <v>6867</v>
      </c>
      <c r="AA205" s="168"/>
      <c r="AB205" s="109">
        <f>ROUND(AB$9*$A$205/1000*($F$19/$D$19)^AB$10,0)</f>
        <v>4562</v>
      </c>
      <c r="AC205" s="110"/>
      <c r="AD205" s="109">
        <f>ROUND(AD$9*$A$205/1000*($F$19/$D$19)^AD$10,0)</f>
        <v>7521</v>
      </c>
      <c r="AE205" s="168"/>
    </row>
    <row r="206" spans="1:31" s="2" customFormat="1" x14ac:dyDescent="0.25">
      <c r="A206" s="120">
        <v>2800</v>
      </c>
      <c r="B206" s="253"/>
      <c r="C206" s="254"/>
      <c r="D206" s="113">
        <f t="shared" ref="D206:AE206" si="43">ROUND(D$9*$A$206/1000*($F$19/$D$19)^D$10,0)</f>
        <v>2108</v>
      </c>
      <c r="E206" s="109">
        <f t="shared" si="43"/>
        <v>1652</v>
      </c>
      <c r="F206" s="109">
        <f t="shared" si="43"/>
        <v>3430</v>
      </c>
      <c r="G206" s="169">
        <f t="shared" si="43"/>
        <v>2638</v>
      </c>
      <c r="H206" s="113">
        <f t="shared" si="43"/>
        <v>2542</v>
      </c>
      <c r="I206" s="109">
        <f t="shared" si="43"/>
        <v>1980</v>
      </c>
      <c r="J206" s="109">
        <f t="shared" si="43"/>
        <v>4152</v>
      </c>
      <c r="K206" s="167">
        <f t="shared" si="43"/>
        <v>3223</v>
      </c>
      <c r="L206" s="109">
        <f t="shared" si="43"/>
        <v>2962</v>
      </c>
      <c r="M206" s="109">
        <f t="shared" si="43"/>
        <v>2299</v>
      </c>
      <c r="N206" s="109">
        <f t="shared" si="43"/>
        <v>4866</v>
      </c>
      <c r="O206" s="169">
        <f t="shared" si="43"/>
        <v>3794</v>
      </c>
      <c r="P206" s="113">
        <f t="shared" si="43"/>
        <v>3382</v>
      </c>
      <c r="Q206" s="109">
        <f t="shared" si="43"/>
        <v>2612</v>
      </c>
      <c r="R206" s="109">
        <f t="shared" si="43"/>
        <v>5572</v>
      </c>
      <c r="S206" s="167">
        <f t="shared" si="43"/>
        <v>4360</v>
      </c>
      <c r="T206" s="109">
        <f t="shared" si="43"/>
        <v>3794</v>
      </c>
      <c r="U206" s="109">
        <f t="shared" si="43"/>
        <v>2929</v>
      </c>
      <c r="V206" s="109">
        <f t="shared" si="43"/>
        <v>6272</v>
      </c>
      <c r="W206" s="169">
        <f t="shared" si="43"/>
        <v>4903</v>
      </c>
      <c r="X206" s="113">
        <f t="shared" si="43"/>
        <v>4214</v>
      </c>
      <c r="Y206" s="109">
        <f t="shared" si="43"/>
        <v>3242</v>
      </c>
      <c r="Z206" s="109">
        <f t="shared" si="43"/>
        <v>6966</v>
      </c>
      <c r="AA206" s="167">
        <f t="shared" si="43"/>
        <v>5474</v>
      </c>
      <c r="AB206" s="109">
        <f t="shared" si="43"/>
        <v>4628</v>
      </c>
      <c r="AC206" s="109">
        <f t="shared" si="43"/>
        <v>3556</v>
      </c>
      <c r="AD206" s="109">
        <f t="shared" si="43"/>
        <v>7630</v>
      </c>
      <c r="AE206" s="167">
        <f t="shared" si="43"/>
        <v>6045</v>
      </c>
    </row>
    <row r="207" spans="1:31" s="2" customFormat="1" x14ac:dyDescent="0.25">
      <c r="A207" s="120">
        <v>2840</v>
      </c>
      <c r="B207" s="253"/>
      <c r="C207" s="254"/>
      <c r="D207" s="113">
        <f>ROUND(D$9*$A$207/1000*($F$19/$D$19)^D$10,0)</f>
        <v>2139</v>
      </c>
      <c r="E207" s="110"/>
      <c r="F207" s="109">
        <f>ROUND(F$9*$A$207/1000*($F$19/$D$19)^F$10,0)</f>
        <v>3479</v>
      </c>
      <c r="G207" s="172"/>
      <c r="H207" s="113">
        <f>ROUND(H$9*$A$207/1000*($F$19/$D$19)^H$10,0)</f>
        <v>2579</v>
      </c>
      <c r="I207" s="110"/>
      <c r="J207" s="109">
        <f>ROUND(J$9*$A$207/1000*($F$19/$D$19)^J$10,0)</f>
        <v>4212</v>
      </c>
      <c r="K207" s="168"/>
      <c r="L207" s="109">
        <f>ROUND(L$9*$A$207/1000*($F$19/$D$19)^L$10,0)</f>
        <v>3005</v>
      </c>
      <c r="M207" s="110"/>
      <c r="N207" s="109">
        <f>ROUND(N$9*$A$207/1000*($F$19/$D$19)^N$10,0)</f>
        <v>4936</v>
      </c>
      <c r="O207" s="172"/>
      <c r="P207" s="113">
        <f>ROUND(P$9*$A$207/1000*($F$19/$D$19)^P$10,0)</f>
        <v>3431</v>
      </c>
      <c r="Q207" s="110"/>
      <c r="R207" s="109">
        <f>ROUND(R$9*$A$207/1000*($F$19/$D$19)^R$10,0)</f>
        <v>5652</v>
      </c>
      <c r="S207" s="168"/>
      <c r="T207" s="109">
        <f>ROUND(T$9*$A$207/1000*($F$19/$D$19)^T$10,0)</f>
        <v>3848</v>
      </c>
      <c r="U207" s="110"/>
      <c r="V207" s="109">
        <f>ROUND(V$9*$A$207/1000*($F$19/$D$19)^V$10,0)</f>
        <v>6362</v>
      </c>
      <c r="W207" s="172"/>
      <c r="X207" s="113">
        <f>ROUND(X$9*$A$207/1000*($F$19/$D$19)^X$10,0)</f>
        <v>4274</v>
      </c>
      <c r="Y207" s="110"/>
      <c r="Z207" s="109">
        <f>ROUND(Z$9*$A$207/1000*($F$19/$D$19)^Z$10,0)</f>
        <v>7066</v>
      </c>
      <c r="AA207" s="168"/>
      <c r="AB207" s="109">
        <f>ROUND(AB$9*$A$207/1000*($F$19/$D$19)^AB$10,0)</f>
        <v>4695</v>
      </c>
      <c r="AC207" s="110"/>
      <c r="AD207" s="109">
        <f>ROUND(AD$9*$A$207/1000*($F$19/$D$19)^AD$10,0)</f>
        <v>7739</v>
      </c>
      <c r="AE207" s="168"/>
    </row>
    <row r="208" spans="1:31" s="2" customFormat="1" x14ac:dyDescent="0.25">
      <c r="A208" s="120">
        <v>2860</v>
      </c>
      <c r="B208" s="253"/>
      <c r="C208" s="254"/>
      <c r="D208" s="111"/>
      <c r="E208" s="109">
        <f>ROUND(E$9*$A$208/1000*($F$19/$D$19)^E$10,0)</f>
        <v>1687</v>
      </c>
      <c r="F208" s="110"/>
      <c r="G208" s="169">
        <f>ROUND(G$9*$A$208/1000*($F$19/$D$19)^G$10,0)</f>
        <v>2694</v>
      </c>
      <c r="H208" s="111"/>
      <c r="I208" s="109">
        <f>ROUND(I$9*$A$208/1000*($F$19/$D$19)^I$10,0)</f>
        <v>2022</v>
      </c>
      <c r="J208" s="110"/>
      <c r="K208" s="167">
        <f>ROUND(K$9*$A$208/1000*($F$19/$D$19)^K$10,0)</f>
        <v>3292</v>
      </c>
      <c r="L208" s="110"/>
      <c r="M208" s="109">
        <f>ROUND(M$9*$A$208/1000*($F$19/$D$19)^M$10,0)</f>
        <v>2348</v>
      </c>
      <c r="N208" s="110"/>
      <c r="O208" s="169">
        <f>ROUND(O$9*$A$208/1000*($F$19/$D$19)^O$10,0)</f>
        <v>3875</v>
      </c>
      <c r="P208" s="111"/>
      <c r="Q208" s="109">
        <f>ROUND(Q$9*$A$208/1000*($F$19/$D$19)^Q$10,0)</f>
        <v>2668</v>
      </c>
      <c r="R208" s="110"/>
      <c r="S208" s="167">
        <f>ROUND(S$9*$A$208/1000*($F$19/$D$19)^S$10,0)</f>
        <v>4453</v>
      </c>
      <c r="T208" s="110"/>
      <c r="U208" s="109">
        <f>ROUND(U$9*$A$208/1000*($F$19/$D$19)^U$10,0)</f>
        <v>2992</v>
      </c>
      <c r="V208" s="110"/>
      <c r="W208" s="169">
        <f>ROUND(W$9*$A$208/1000*($F$19/$D$19)^W$10,0)</f>
        <v>5008</v>
      </c>
      <c r="X208" s="111"/>
      <c r="Y208" s="109">
        <f>ROUND(Y$9*$A$208/1000*($F$19/$D$19)^Y$10,0)</f>
        <v>3312</v>
      </c>
      <c r="Z208" s="110"/>
      <c r="AA208" s="167">
        <f>ROUND(AA$9*$A$208/1000*($F$19/$D$19)^AA$10,0)</f>
        <v>5591</v>
      </c>
      <c r="AB208" s="110"/>
      <c r="AC208" s="109">
        <f>ROUND(AC$9*$A$208/1000*($F$19/$D$19)^AC$10,0)</f>
        <v>3632</v>
      </c>
      <c r="AD208" s="110"/>
      <c r="AE208" s="167">
        <f>ROUND(AE$9*$A$208/1000*($F$19/$D$19)^AE$10,0)</f>
        <v>6175</v>
      </c>
    </row>
    <row r="209" spans="1:31" s="2" customFormat="1" x14ac:dyDescent="0.25">
      <c r="A209" s="120">
        <v>2880</v>
      </c>
      <c r="B209" s="253"/>
      <c r="C209" s="254"/>
      <c r="D209" s="113">
        <f>ROUND(D$9*$A$209/1000*($F$19/$D$19)^D$10,0)</f>
        <v>2169</v>
      </c>
      <c r="E209" s="110"/>
      <c r="F209" s="109">
        <f>ROUND(F$9*$A$209/1000*($F$19/$D$19)^F$10,0)</f>
        <v>3528</v>
      </c>
      <c r="G209" s="172"/>
      <c r="H209" s="113">
        <f>ROUND(H$9*$A$209/1000*($F$19/$D$19)^H$10,0)</f>
        <v>2615</v>
      </c>
      <c r="I209" s="110"/>
      <c r="J209" s="109">
        <f>ROUND(J$9*$A$209/1000*($F$19/$D$19)^J$10,0)</f>
        <v>4271</v>
      </c>
      <c r="K209" s="168"/>
      <c r="L209" s="109">
        <f>ROUND(L$9*$A$209/1000*($F$19/$D$19)^L$10,0)</f>
        <v>3047</v>
      </c>
      <c r="M209" s="110"/>
      <c r="N209" s="109">
        <f>ROUND(N$9*$A$209/1000*($F$19/$D$19)^N$10,0)</f>
        <v>5005</v>
      </c>
      <c r="O209" s="172"/>
      <c r="P209" s="113">
        <f>ROUND(P$9*$A$209/1000*($F$19/$D$19)^P$10,0)</f>
        <v>3479</v>
      </c>
      <c r="Q209" s="110"/>
      <c r="R209" s="109">
        <f>ROUND(R$9*$A$209/1000*($F$19/$D$19)^R$10,0)</f>
        <v>5731</v>
      </c>
      <c r="S209" s="168"/>
      <c r="T209" s="109">
        <f>ROUND(T$9*$A$209/1000*($F$19/$D$19)^T$10,0)</f>
        <v>3902</v>
      </c>
      <c r="U209" s="110"/>
      <c r="V209" s="109">
        <f>ROUND(V$9*$A$209/1000*($F$19/$D$19)^V$10,0)</f>
        <v>6451</v>
      </c>
      <c r="W209" s="172"/>
      <c r="X209" s="113">
        <f>ROUND(X$9*$A$209/1000*($F$19/$D$19)^X$10,0)</f>
        <v>4334</v>
      </c>
      <c r="Y209" s="110"/>
      <c r="Z209" s="109">
        <f>ROUND(Z$9*$A$209/1000*($F$19/$D$19)^Z$10,0)</f>
        <v>7165</v>
      </c>
      <c r="AA209" s="168"/>
      <c r="AB209" s="109">
        <f>ROUND(AB$9*$A$209/1000*($F$19/$D$19)^AB$10,0)</f>
        <v>4761</v>
      </c>
      <c r="AC209" s="110"/>
      <c r="AD209" s="109">
        <f>ROUND(AD$9*$A$209/1000*($F$19/$D$19)^AD$10,0)</f>
        <v>7848</v>
      </c>
      <c r="AE209" s="168"/>
    </row>
    <row r="210" spans="1:31" s="2" customFormat="1" x14ac:dyDescent="0.25">
      <c r="A210" s="120">
        <v>2920</v>
      </c>
      <c r="B210" s="253"/>
      <c r="C210" s="254"/>
      <c r="D210" s="113">
        <f t="shared" ref="D210:AE210" si="44">ROUND(D$9*$A$210/1000*($F$19/$D$19)^D$10,0)</f>
        <v>2199</v>
      </c>
      <c r="E210" s="109">
        <f t="shared" si="44"/>
        <v>1723</v>
      </c>
      <c r="F210" s="109">
        <f t="shared" si="44"/>
        <v>3577</v>
      </c>
      <c r="G210" s="169">
        <f t="shared" si="44"/>
        <v>2751</v>
      </c>
      <c r="H210" s="113">
        <f t="shared" si="44"/>
        <v>2651</v>
      </c>
      <c r="I210" s="109">
        <f t="shared" si="44"/>
        <v>2064</v>
      </c>
      <c r="J210" s="109">
        <f t="shared" si="44"/>
        <v>4330</v>
      </c>
      <c r="K210" s="167">
        <f t="shared" si="44"/>
        <v>3361</v>
      </c>
      <c r="L210" s="109">
        <f t="shared" si="44"/>
        <v>3089</v>
      </c>
      <c r="M210" s="109">
        <f t="shared" si="44"/>
        <v>2397</v>
      </c>
      <c r="N210" s="109">
        <f t="shared" si="44"/>
        <v>5075</v>
      </c>
      <c r="O210" s="169">
        <f t="shared" si="44"/>
        <v>3957</v>
      </c>
      <c r="P210" s="113">
        <f t="shared" si="44"/>
        <v>3527</v>
      </c>
      <c r="Q210" s="109">
        <f t="shared" si="44"/>
        <v>2724</v>
      </c>
      <c r="R210" s="109">
        <f t="shared" si="44"/>
        <v>5811</v>
      </c>
      <c r="S210" s="167">
        <f t="shared" si="44"/>
        <v>4546</v>
      </c>
      <c r="T210" s="109">
        <f t="shared" si="44"/>
        <v>3957</v>
      </c>
      <c r="U210" s="109">
        <f t="shared" si="44"/>
        <v>3054</v>
      </c>
      <c r="V210" s="109">
        <f t="shared" si="44"/>
        <v>6541</v>
      </c>
      <c r="W210" s="169">
        <f t="shared" si="44"/>
        <v>5113</v>
      </c>
      <c r="X210" s="113">
        <f t="shared" si="44"/>
        <v>4395</v>
      </c>
      <c r="Y210" s="109">
        <f t="shared" si="44"/>
        <v>3381</v>
      </c>
      <c r="Z210" s="109">
        <f t="shared" si="44"/>
        <v>7265</v>
      </c>
      <c r="AA210" s="167">
        <f t="shared" si="44"/>
        <v>5709</v>
      </c>
      <c r="AB210" s="109">
        <f t="shared" si="44"/>
        <v>4827</v>
      </c>
      <c r="AC210" s="109">
        <f t="shared" si="44"/>
        <v>3708</v>
      </c>
      <c r="AD210" s="109">
        <f t="shared" si="44"/>
        <v>7957</v>
      </c>
      <c r="AE210" s="167">
        <f t="shared" si="44"/>
        <v>6304</v>
      </c>
    </row>
    <row r="211" spans="1:31" s="2" customFormat="1" x14ac:dyDescent="0.25">
      <c r="A211" s="120">
        <v>2960</v>
      </c>
      <c r="B211" s="253"/>
      <c r="C211" s="254"/>
      <c r="D211" s="113">
        <f>ROUND(D$9*$A$211/1000*($F$19/$D$19)^D$10,0)</f>
        <v>2229</v>
      </c>
      <c r="E211" s="110"/>
      <c r="F211" s="109">
        <f>ROUND(F$9*$A$211/1000*($F$19/$D$19)^F$10,0)</f>
        <v>3626</v>
      </c>
      <c r="G211" s="172"/>
      <c r="H211" s="113">
        <f>ROUND(H$9*$A$211/1000*($F$19/$D$19)^H$10,0)</f>
        <v>2688</v>
      </c>
      <c r="I211" s="110"/>
      <c r="J211" s="109">
        <f>ROUND(J$9*$A$211/1000*($F$19/$D$19)^J$10,0)</f>
        <v>4390</v>
      </c>
      <c r="K211" s="168"/>
      <c r="L211" s="109">
        <f>ROUND(L$9*$A$211/1000*($F$19/$D$19)^L$10,0)</f>
        <v>3132</v>
      </c>
      <c r="M211" s="110"/>
      <c r="N211" s="109">
        <f>ROUND(N$9*$A$211/1000*($F$19/$D$19)^N$10,0)</f>
        <v>5144</v>
      </c>
      <c r="O211" s="172"/>
      <c r="P211" s="113">
        <f>ROUND(P$9*$A$211/1000*($F$19/$D$19)^P$10,0)</f>
        <v>3576</v>
      </c>
      <c r="Q211" s="110"/>
      <c r="R211" s="109">
        <f>ROUND(R$9*$A$211/1000*($F$19/$D$19)^R$10,0)</f>
        <v>5890</v>
      </c>
      <c r="S211" s="168"/>
      <c r="T211" s="109">
        <f>ROUND(T$9*$A$211/1000*($F$19/$D$19)^T$10,0)</f>
        <v>4011</v>
      </c>
      <c r="U211" s="110"/>
      <c r="V211" s="109">
        <f>ROUND(V$9*$A$211/1000*($F$19/$D$19)^V$10,0)</f>
        <v>6630</v>
      </c>
      <c r="W211" s="172"/>
      <c r="X211" s="113">
        <f>ROUND(X$9*$A$211/1000*($F$19/$D$19)^X$10,0)</f>
        <v>4455</v>
      </c>
      <c r="Y211" s="110"/>
      <c r="Z211" s="109">
        <f>ROUND(Z$9*$A$211/1000*($F$19/$D$19)^Z$10,0)</f>
        <v>7364</v>
      </c>
      <c r="AA211" s="168"/>
      <c r="AB211" s="109">
        <f>ROUND(AB$9*$A$211/1000*($F$19/$D$19)^AB$10,0)</f>
        <v>4893</v>
      </c>
      <c r="AC211" s="110"/>
      <c r="AD211" s="109">
        <f>ROUND(AD$9*$A$211/1000*($F$19/$D$19)^AD$10,0)</f>
        <v>8066</v>
      </c>
      <c r="AE211" s="168"/>
    </row>
    <row r="212" spans="1:31" s="2" customFormat="1" x14ac:dyDescent="0.25">
      <c r="A212" s="161">
        <v>2980</v>
      </c>
      <c r="B212" s="251"/>
      <c r="C212" s="252"/>
      <c r="D212" s="111"/>
      <c r="E212" s="109">
        <f>ROUND(E$9*$A$212/1000*($F$19/$D$19)^E$10,0)</f>
        <v>1758</v>
      </c>
      <c r="F212" s="110"/>
      <c r="G212" s="169">
        <f>ROUND(G$9*$A$212/1000*($F$19/$D$19)^G$10,0)</f>
        <v>2807</v>
      </c>
      <c r="H212" s="111"/>
      <c r="I212" s="109">
        <f>ROUND(I$9*$A$212/1000*($F$19/$D$19)^I$10,0)</f>
        <v>2107</v>
      </c>
      <c r="J212" s="110"/>
      <c r="K212" s="167">
        <f>ROUND(K$9*$A$212/1000*($F$19/$D$19)^K$10,0)</f>
        <v>3430</v>
      </c>
      <c r="L212" s="110"/>
      <c r="M212" s="109">
        <f>ROUND(M$9*$A$212/1000*($F$19/$D$19)^M$10,0)</f>
        <v>2447</v>
      </c>
      <c r="N212" s="110"/>
      <c r="O212" s="169">
        <f>ROUND(O$9*$A$212/1000*($F$19/$D$19)^O$10,0)</f>
        <v>4038</v>
      </c>
      <c r="P212" s="111"/>
      <c r="Q212" s="109">
        <f>ROUND(Q$9*$A$212/1000*($F$19/$D$19)^Q$10,0)</f>
        <v>2780</v>
      </c>
      <c r="R212" s="110"/>
      <c r="S212" s="167">
        <f>ROUND(S$9*$A$212/1000*($F$19/$D$19)^S$10,0)</f>
        <v>4640</v>
      </c>
      <c r="T212" s="110"/>
      <c r="U212" s="109">
        <f>ROUND(U$9*$A$212/1000*($F$19/$D$19)^U$10,0)</f>
        <v>3117</v>
      </c>
      <c r="V212" s="110"/>
      <c r="W212" s="169">
        <f>ROUND(W$9*$A$212/1000*($F$19/$D$19)^W$10,0)</f>
        <v>5218</v>
      </c>
      <c r="X212" s="111"/>
      <c r="Y212" s="109">
        <f>ROUND(Y$9*$A$212/1000*($F$19/$D$19)^Y$10,0)</f>
        <v>3451</v>
      </c>
      <c r="Z212" s="110"/>
      <c r="AA212" s="167">
        <f>ROUND(AA$9*$A$212/1000*($F$19/$D$19)^AA$10,0)</f>
        <v>5826</v>
      </c>
      <c r="AB212" s="110"/>
      <c r="AC212" s="109">
        <f>ROUND(AC$9*$A$212/1000*($F$19/$D$19)^AC$10,0)</f>
        <v>3785</v>
      </c>
      <c r="AD212" s="110"/>
      <c r="AE212" s="167">
        <f>ROUND(AE$9*$A$212/1000*($F$19/$D$19)^AE$10,0)</f>
        <v>6434</v>
      </c>
    </row>
    <row r="213" spans="1:31" s="2" customFormat="1" ht="15.75" thickBot="1" x14ac:dyDescent="0.3">
      <c r="A213" s="121">
        <v>3000</v>
      </c>
      <c r="B213" s="285"/>
      <c r="C213" s="286"/>
      <c r="D213" s="114">
        <f>ROUND(D$9*$A$213/1000*($F$19/$D$19)^D$10,0)</f>
        <v>2259</v>
      </c>
      <c r="E213" s="170"/>
      <c r="F213" s="117">
        <f>ROUND(F$9*$A$213/1000*($F$19/$D$19)^F$10,0)</f>
        <v>3675</v>
      </c>
      <c r="G213" s="173"/>
      <c r="H213" s="114">
        <f>ROUND(H$9*$A$213/1000*($F$19/$D$19)^H$10,0)</f>
        <v>2724</v>
      </c>
      <c r="I213" s="170"/>
      <c r="J213" s="117">
        <f>ROUND(J$9*$A$213/1000*($F$19/$D$19)^J$10,0)</f>
        <v>4449</v>
      </c>
      <c r="K213" s="171"/>
      <c r="L213" s="117">
        <f>ROUND(L$9*$A$213/1000*($F$19/$D$19)^L$10,0)</f>
        <v>3174</v>
      </c>
      <c r="M213" s="170"/>
      <c r="N213" s="117">
        <f>ROUND(N$9*$A$213/1000*($F$19/$D$19)^N$10,0)</f>
        <v>5214</v>
      </c>
      <c r="O213" s="173"/>
      <c r="P213" s="114">
        <f>ROUND(P$9*$A$213/1000*($F$19/$D$19)^P$10,0)</f>
        <v>3624</v>
      </c>
      <c r="Q213" s="170"/>
      <c r="R213" s="117">
        <f>ROUND(R$9*$A$213/1000*($F$19/$D$19)^R$10,0)</f>
        <v>5970</v>
      </c>
      <c r="S213" s="171"/>
      <c r="T213" s="117">
        <f>ROUND(T$9*$A$213/1000*($F$19/$D$19)^T$10,0)</f>
        <v>4065</v>
      </c>
      <c r="U213" s="170"/>
      <c r="V213" s="117">
        <f>ROUND(V$9*$A$213/1000*($F$19/$D$19)^V$10,0)</f>
        <v>6720</v>
      </c>
      <c r="W213" s="173"/>
      <c r="X213" s="114">
        <f>ROUND(X$9*$A$213/1000*($F$19/$D$19)^X$10,0)</f>
        <v>4515</v>
      </c>
      <c r="Y213" s="170"/>
      <c r="Z213" s="117">
        <f>ROUND(Z$9*$A$213/1000*($F$19/$D$19)^Z$10,0)</f>
        <v>7464</v>
      </c>
      <c r="AA213" s="171"/>
      <c r="AB213" s="117">
        <f>ROUND(AB$9*$A$213/1000*($F$19/$D$19)^AB$10,0)</f>
        <v>4959</v>
      </c>
      <c r="AC213" s="170"/>
      <c r="AD213" s="117">
        <f>ROUND(AD$9*$A$213/1000*($F$19/$D$19)^AD$10,0)</f>
        <v>8175</v>
      </c>
      <c r="AE213" s="171"/>
    </row>
    <row r="214" spans="1:31" s="2" customFormat="1" x14ac:dyDescent="0.25"/>
    <row r="215" spans="1:31" s="2" customFormat="1" x14ac:dyDescent="0.25"/>
    <row r="216" spans="1:31" s="2" customFormat="1" ht="15.75" thickBot="1" x14ac:dyDescent="0.3">
      <c r="A216" s="63" t="s">
        <v>24</v>
      </c>
    </row>
    <row r="217" spans="1:31" s="2" customFormat="1" x14ac:dyDescent="0.25">
      <c r="A217" s="147" t="s">
        <v>30</v>
      </c>
      <c r="B217" s="278"/>
      <c r="C217" s="279"/>
      <c r="D217" s="282" t="s">
        <v>16</v>
      </c>
      <c r="E217" s="273"/>
      <c r="F217" s="273" t="s">
        <v>17</v>
      </c>
      <c r="G217" s="274"/>
      <c r="H217" s="283" t="s">
        <v>16</v>
      </c>
      <c r="I217" s="273"/>
      <c r="J217" s="273" t="s">
        <v>17</v>
      </c>
      <c r="K217" s="284"/>
      <c r="L217" s="282" t="s">
        <v>16</v>
      </c>
      <c r="M217" s="273"/>
      <c r="N217" s="273" t="s">
        <v>17</v>
      </c>
      <c r="O217" s="274"/>
      <c r="P217" s="283" t="s">
        <v>16</v>
      </c>
      <c r="Q217" s="273"/>
      <c r="R217" s="273" t="s">
        <v>17</v>
      </c>
      <c r="S217" s="284"/>
      <c r="T217" s="282" t="s">
        <v>16</v>
      </c>
      <c r="U217" s="273"/>
      <c r="V217" s="273" t="s">
        <v>17</v>
      </c>
      <c r="W217" s="274"/>
      <c r="X217" s="283" t="s">
        <v>16</v>
      </c>
      <c r="Y217" s="273"/>
      <c r="Z217" s="273" t="s">
        <v>17</v>
      </c>
      <c r="AA217" s="284"/>
      <c r="AB217" s="282" t="s">
        <v>16</v>
      </c>
      <c r="AC217" s="273"/>
      <c r="AD217" s="273" t="s">
        <v>17</v>
      </c>
      <c r="AE217" s="274"/>
    </row>
    <row r="218" spans="1:31" s="2" customFormat="1" x14ac:dyDescent="0.25">
      <c r="A218" s="148" t="s">
        <v>3</v>
      </c>
      <c r="B218" s="280"/>
      <c r="C218" s="281"/>
      <c r="D218" s="243">
        <v>400</v>
      </c>
      <c r="E218" s="275"/>
      <c r="F218" s="275"/>
      <c r="G218" s="244"/>
      <c r="H218" s="276">
        <v>500</v>
      </c>
      <c r="I218" s="275"/>
      <c r="J218" s="275"/>
      <c r="K218" s="277"/>
      <c r="L218" s="243">
        <v>600</v>
      </c>
      <c r="M218" s="275"/>
      <c r="N218" s="275"/>
      <c r="O218" s="244"/>
      <c r="P218" s="276">
        <v>700</v>
      </c>
      <c r="Q218" s="275"/>
      <c r="R218" s="275"/>
      <c r="S218" s="277"/>
      <c r="T218" s="243">
        <v>800</v>
      </c>
      <c r="U218" s="275"/>
      <c r="V218" s="275"/>
      <c r="W218" s="244"/>
      <c r="X218" s="276">
        <v>900</v>
      </c>
      <c r="Y218" s="275"/>
      <c r="Z218" s="275"/>
      <c r="AA218" s="277"/>
      <c r="AB218" s="243">
        <v>1000</v>
      </c>
      <c r="AC218" s="275"/>
      <c r="AD218" s="275"/>
      <c r="AE218" s="244"/>
    </row>
    <row r="219" spans="1:31" s="2" customFormat="1" ht="15.75" thickBot="1" x14ac:dyDescent="0.3">
      <c r="A219" s="149" t="s">
        <v>2</v>
      </c>
      <c r="B219" s="271"/>
      <c r="C219" s="272"/>
      <c r="D219" s="130">
        <v>40</v>
      </c>
      <c r="E219" s="131">
        <v>60</v>
      </c>
      <c r="F219" s="131">
        <v>40</v>
      </c>
      <c r="G219" s="132">
        <v>60</v>
      </c>
      <c r="H219" s="133">
        <v>40</v>
      </c>
      <c r="I219" s="131">
        <v>60</v>
      </c>
      <c r="J219" s="131">
        <v>40</v>
      </c>
      <c r="K219" s="134">
        <v>60</v>
      </c>
      <c r="L219" s="130">
        <v>40</v>
      </c>
      <c r="M219" s="131">
        <v>60</v>
      </c>
      <c r="N219" s="131">
        <v>40</v>
      </c>
      <c r="O219" s="132">
        <v>60</v>
      </c>
      <c r="P219" s="133">
        <v>40</v>
      </c>
      <c r="Q219" s="131">
        <v>60</v>
      </c>
      <c r="R219" s="131">
        <v>40</v>
      </c>
      <c r="S219" s="134">
        <v>60</v>
      </c>
      <c r="T219" s="130">
        <v>40</v>
      </c>
      <c r="U219" s="131">
        <v>60</v>
      </c>
      <c r="V219" s="131">
        <v>40</v>
      </c>
      <c r="W219" s="132">
        <v>60</v>
      </c>
      <c r="X219" s="133">
        <v>40</v>
      </c>
      <c r="Y219" s="131">
        <v>60</v>
      </c>
      <c r="Z219" s="131">
        <v>40</v>
      </c>
      <c r="AA219" s="134">
        <v>60</v>
      </c>
      <c r="AB219" s="130">
        <v>40</v>
      </c>
      <c r="AC219" s="131">
        <v>60</v>
      </c>
      <c r="AD219" s="131">
        <v>40</v>
      </c>
      <c r="AE219" s="132">
        <v>60</v>
      </c>
    </row>
    <row r="220" spans="1:31" s="2" customFormat="1" ht="15.75" thickBot="1" x14ac:dyDescent="0.3">
      <c r="A220" s="150" t="s">
        <v>31</v>
      </c>
      <c r="B220" s="174"/>
      <c r="C220" s="175"/>
      <c r="D220" s="135"/>
      <c r="E220" s="136"/>
      <c r="F220" s="136"/>
      <c r="G220" s="137"/>
      <c r="H220" s="135"/>
      <c r="I220" s="136"/>
      <c r="J220" s="136"/>
      <c r="K220" s="137"/>
      <c r="L220" s="135"/>
      <c r="M220" s="136"/>
      <c r="N220" s="136"/>
      <c r="O220" s="137"/>
      <c r="P220" s="135"/>
      <c r="Q220" s="136"/>
      <c r="R220" s="136"/>
      <c r="S220" s="137"/>
      <c r="T220" s="135"/>
      <c r="U220" s="136"/>
      <c r="V220" s="136"/>
      <c r="W220" s="137"/>
      <c r="X220" s="135"/>
      <c r="Y220" s="136"/>
      <c r="Z220" s="136"/>
      <c r="AA220" s="137"/>
      <c r="AB220" s="135"/>
      <c r="AC220" s="136"/>
      <c r="AD220" s="136"/>
      <c r="AE220" s="137"/>
    </row>
    <row r="221" spans="1:31" s="2" customFormat="1" x14ac:dyDescent="0.25">
      <c r="A221" s="127">
        <v>400</v>
      </c>
      <c r="B221" s="269"/>
      <c r="C221" s="270"/>
      <c r="D221" s="113">
        <f t="shared" ref="D221:AE221" si="45">D31*$G$16</f>
        <v>1027.0119999999999</v>
      </c>
      <c r="E221" s="107">
        <f t="shared" si="45"/>
        <v>805.23199999999997</v>
      </c>
      <c r="F221" s="107">
        <f t="shared" si="45"/>
        <v>1671.8799999999999</v>
      </c>
      <c r="G221" s="112">
        <f t="shared" si="45"/>
        <v>1286.3240000000001</v>
      </c>
      <c r="H221" s="109">
        <f t="shared" si="45"/>
        <v>1238.556</v>
      </c>
      <c r="I221" s="107">
        <f t="shared" si="45"/>
        <v>965.596</v>
      </c>
      <c r="J221" s="107">
        <f t="shared" si="45"/>
        <v>2023.316</v>
      </c>
      <c r="K221" s="116">
        <f t="shared" si="45"/>
        <v>1569.52</v>
      </c>
      <c r="L221" s="113">
        <f t="shared" si="45"/>
        <v>1443.2760000000001</v>
      </c>
      <c r="M221" s="107">
        <f t="shared" si="45"/>
        <v>1119.136</v>
      </c>
      <c r="N221" s="107">
        <f t="shared" si="45"/>
        <v>2371.34</v>
      </c>
      <c r="O221" s="112">
        <f t="shared" si="45"/>
        <v>1849.3039999999999</v>
      </c>
      <c r="P221" s="109">
        <f t="shared" si="45"/>
        <v>1647.9959999999999</v>
      </c>
      <c r="Q221" s="107">
        <f t="shared" si="45"/>
        <v>1272.6759999999999</v>
      </c>
      <c r="R221" s="107">
        <f t="shared" si="45"/>
        <v>2715.9519999999998</v>
      </c>
      <c r="S221" s="116">
        <f t="shared" si="45"/>
        <v>2125.6759999999999</v>
      </c>
      <c r="T221" s="113">
        <f t="shared" si="45"/>
        <v>1849.3039999999999</v>
      </c>
      <c r="U221" s="107">
        <f t="shared" si="45"/>
        <v>1426.2159999999999</v>
      </c>
      <c r="V221" s="107">
        <f t="shared" si="45"/>
        <v>3057.152</v>
      </c>
      <c r="W221" s="112">
        <f t="shared" si="45"/>
        <v>2388.4</v>
      </c>
      <c r="X221" s="109">
        <f t="shared" si="45"/>
        <v>2054.0239999999999</v>
      </c>
      <c r="Y221" s="107">
        <f t="shared" si="45"/>
        <v>1579.7559999999999</v>
      </c>
      <c r="Z221" s="107">
        <f t="shared" si="45"/>
        <v>3394.94</v>
      </c>
      <c r="AA221" s="116">
        <f t="shared" si="45"/>
        <v>2668.1839999999997</v>
      </c>
      <c r="AB221" s="113">
        <f t="shared" si="45"/>
        <v>2255.3319999999999</v>
      </c>
      <c r="AC221" s="107">
        <f t="shared" si="45"/>
        <v>1733.296</v>
      </c>
      <c r="AD221" s="107">
        <f t="shared" si="45"/>
        <v>3719.08</v>
      </c>
      <c r="AE221" s="112">
        <f t="shared" si="45"/>
        <v>2947.9679999999998</v>
      </c>
    </row>
    <row r="222" spans="1:31" s="2" customFormat="1" x14ac:dyDescent="0.25">
      <c r="A222" s="127">
        <v>440</v>
      </c>
      <c r="B222" s="243"/>
      <c r="C222" s="244"/>
      <c r="D222" s="113">
        <f>D32*$G$16</f>
        <v>1129.3720000000001</v>
      </c>
      <c r="E222" s="108"/>
      <c r="F222" s="107">
        <f>F32*$G$16</f>
        <v>1839.068</v>
      </c>
      <c r="G222" s="151"/>
      <c r="H222" s="109">
        <f>H32*$G$16</f>
        <v>1364.8</v>
      </c>
      <c r="I222" s="108"/>
      <c r="J222" s="107">
        <f>J32*$G$16</f>
        <v>2228.0360000000001</v>
      </c>
      <c r="K222" s="152"/>
      <c r="L222" s="113">
        <f>L32*$G$16</f>
        <v>1589.992</v>
      </c>
      <c r="M222" s="108"/>
      <c r="N222" s="107">
        <f>N32*$G$16</f>
        <v>2610.1799999999998</v>
      </c>
      <c r="O222" s="151"/>
      <c r="P222" s="109">
        <f>P32*$G$16</f>
        <v>1815.184</v>
      </c>
      <c r="Q222" s="108"/>
      <c r="R222" s="107">
        <f>R32*$G$16</f>
        <v>2988.9119999999998</v>
      </c>
      <c r="S222" s="152"/>
      <c r="T222" s="113">
        <f>T32*$G$16</f>
        <v>2033.5519999999999</v>
      </c>
      <c r="U222" s="108"/>
      <c r="V222" s="107">
        <f>V32*$G$16</f>
        <v>3364.232</v>
      </c>
      <c r="W222" s="151"/>
      <c r="X222" s="109">
        <f>X32*$G$16</f>
        <v>2258.7440000000001</v>
      </c>
      <c r="Y222" s="108"/>
      <c r="Z222" s="107">
        <f>Z32*$G$16</f>
        <v>3736.14</v>
      </c>
      <c r="AA222" s="152"/>
      <c r="AB222" s="113">
        <f>AB32*$G$16</f>
        <v>2480.5239999999999</v>
      </c>
      <c r="AC222" s="108"/>
      <c r="AD222" s="107">
        <f>AD32*$G$16</f>
        <v>4090.9879999999998</v>
      </c>
      <c r="AE222" s="151"/>
    </row>
    <row r="223" spans="1:31" s="2" customFormat="1" x14ac:dyDescent="0.25">
      <c r="A223" s="127">
        <v>460</v>
      </c>
      <c r="B223" s="243"/>
      <c r="C223" s="244"/>
      <c r="D223" s="111"/>
      <c r="E223" s="107">
        <f>E33*$G$16</f>
        <v>924.65199999999993</v>
      </c>
      <c r="F223" s="108"/>
      <c r="G223" s="112">
        <f>G33*$G$16</f>
        <v>1477.396</v>
      </c>
      <c r="H223" s="110"/>
      <c r="I223" s="107">
        <f>I33*$G$16</f>
        <v>1108.8999999999999</v>
      </c>
      <c r="J223" s="108"/>
      <c r="K223" s="116">
        <f>K33*$G$16</f>
        <v>1804.9479999999999</v>
      </c>
      <c r="L223" s="111"/>
      <c r="M223" s="107">
        <f>M33*$G$16</f>
        <v>1289.7359999999999</v>
      </c>
      <c r="N223" s="108"/>
      <c r="O223" s="112">
        <f>O33*$G$16</f>
        <v>2125.6759999999999</v>
      </c>
      <c r="P223" s="110"/>
      <c r="Q223" s="107">
        <f>Q33*$G$16</f>
        <v>1463.748</v>
      </c>
      <c r="R223" s="108"/>
      <c r="S223" s="116">
        <f>S33*$G$16</f>
        <v>2442.9919999999997</v>
      </c>
      <c r="T223" s="111"/>
      <c r="U223" s="107">
        <f>U33*$G$16</f>
        <v>1641.172</v>
      </c>
      <c r="V223" s="108"/>
      <c r="W223" s="112">
        <f>W33*$G$16</f>
        <v>2746.66</v>
      </c>
      <c r="X223" s="110"/>
      <c r="Y223" s="107">
        <f>Y33*$G$16</f>
        <v>1818.596</v>
      </c>
      <c r="Z223" s="108"/>
      <c r="AA223" s="116">
        <f>AA33*$G$16</f>
        <v>3067.3879999999999</v>
      </c>
      <c r="AB223" s="111"/>
      <c r="AC223" s="107">
        <f>AC33*$G$16</f>
        <v>1992.6079999999999</v>
      </c>
      <c r="AD223" s="108"/>
      <c r="AE223" s="112">
        <f>AE33*$G$16</f>
        <v>3388.116</v>
      </c>
    </row>
    <row r="224" spans="1:31" s="2" customFormat="1" x14ac:dyDescent="0.25">
      <c r="A224" s="127">
        <v>480</v>
      </c>
      <c r="B224" s="243"/>
      <c r="C224" s="244"/>
      <c r="D224" s="113">
        <f>D34*$G$16</f>
        <v>1231.732</v>
      </c>
      <c r="E224" s="108"/>
      <c r="F224" s="107">
        <f>F34*$G$16</f>
        <v>2006.2559999999999</v>
      </c>
      <c r="G224" s="151"/>
      <c r="H224" s="109">
        <f>H34*$G$16</f>
        <v>1487.6320000000001</v>
      </c>
      <c r="I224" s="108"/>
      <c r="J224" s="107">
        <f>J34*$G$16</f>
        <v>2429.3440000000001</v>
      </c>
      <c r="K224" s="152"/>
      <c r="L224" s="113">
        <f>L34*$G$16</f>
        <v>1733.296</v>
      </c>
      <c r="M224" s="108"/>
      <c r="N224" s="107">
        <f>N34*$G$16</f>
        <v>2845.6079999999997</v>
      </c>
      <c r="O224" s="151"/>
      <c r="P224" s="109">
        <f>P34*$G$16</f>
        <v>1978.96</v>
      </c>
      <c r="Q224" s="108"/>
      <c r="R224" s="107">
        <f>R34*$G$16</f>
        <v>3258.46</v>
      </c>
      <c r="S224" s="152"/>
      <c r="T224" s="113">
        <f>T34*$G$16</f>
        <v>2217.7999999999997</v>
      </c>
      <c r="U224" s="108"/>
      <c r="V224" s="107">
        <f>V34*$G$16</f>
        <v>3667.9</v>
      </c>
      <c r="W224" s="151"/>
      <c r="X224" s="109">
        <f>X34*$G$16</f>
        <v>2463.4639999999999</v>
      </c>
      <c r="Y224" s="108"/>
      <c r="Z224" s="107">
        <f>Z34*$G$16</f>
        <v>4073.9279999999999</v>
      </c>
      <c r="AA224" s="152"/>
      <c r="AB224" s="113">
        <f>AB34*$G$16</f>
        <v>2705.7159999999999</v>
      </c>
      <c r="AC224" s="108"/>
      <c r="AD224" s="107">
        <f>AD34*$G$16</f>
        <v>4462.8959999999997</v>
      </c>
      <c r="AE224" s="151"/>
    </row>
    <row r="225" spans="1:31" s="2" customFormat="1" x14ac:dyDescent="0.25">
      <c r="A225" s="127">
        <v>520</v>
      </c>
      <c r="B225" s="243"/>
      <c r="C225" s="244"/>
      <c r="D225" s="113">
        <f>D35*$G$16</f>
        <v>1337.5039999999999</v>
      </c>
      <c r="E225" s="107">
        <f>E35*$G$16</f>
        <v>1047.4839999999999</v>
      </c>
      <c r="F225" s="107">
        <f>F35*$G$16</f>
        <v>2173.444</v>
      </c>
      <c r="G225" s="112">
        <f>G35*$G$16</f>
        <v>1671.8799999999999</v>
      </c>
      <c r="H225" s="109">
        <f>H35*$G$16</f>
        <v>1610.4639999999999</v>
      </c>
      <c r="I225" s="107">
        <f>I35*$G$16</f>
        <v>1255.616</v>
      </c>
      <c r="J225" s="107">
        <f>J35*$G$16</f>
        <v>2630.652</v>
      </c>
      <c r="K225" s="116">
        <f>K35*$G$16</f>
        <v>2043.788</v>
      </c>
      <c r="L225" s="113">
        <f>L35*$G$16</f>
        <v>1876.6</v>
      </c>
      <c r="M225" s="107">
        <f>M35*$G$16</f>
        <v>1456.924</v>
      </c>
      <c r="N225" s="107">
        <f>N35*$G$16</f>
        <v>3084.4479999999999</v>
      </c>
      <c r="O225" s="112">
        <f>O35*$G$16</f>
        <v>2405.46</v>
      </c>
      <c r="P225" s="109">
        <f>P35*$G$16</f>
        <v>2142.7359999999999</v>
      </c>
      <c r="Q225" s="107">
        <f>Q35*$G$16</f>
        <v>1654.82</v>
      </c>
      <c r="R225" s="107">
        <f>R35*$G$16</f>
        <v>3531.42</v>
      </c>
      <c r="S225" s="116">
        <f>S35*$G$16</f>
        <v>2763.72</v>
      </c>
      <c r="T225" s="113">
        <f>T35*$G$16</f>
        <v>2405.46</v>
      </c>
      <c r="U225" s="107">
        <f>U35*$G$16</f>
        <v>1856.1279999999999</v>
      </c>
      <c r="V225" s="107">
        <f>V35*$G$16</f>
        <v>3974.98</v>
      </c>
      <c r="W225" s="112">
        <f>W35*$G$16</f>
        <v>3108.3319999999999</v>
      </c>
      <c r="X225" s="109">
        <f>X35*$G$16</f>
        <v>2671.596</v>
      </c>
      <c r="Y225" s="107">
        <f>Y35*$G$16</f>
        <v>2054.0239999999999</v>
      </c>
      <c r="Z225" s="107">
        <f>Z35*$G$16</f>
        <v>4415.1279999999997</v>
      </c>
      <c r="AA225" s="116">
        <f>AA35*$G$16</f>
        <v>3470.0039999999999</v>
      </c>
      <c r="AB225" s="113">
        <f>AB35*$G$16</f>
        <v>2934.3199999999997</v>
      </c>
      <c r="AC225" s="107">
        <f>AC35*$G$16</f>
        <v>2251.92</v>
      </c>
      <c r="AD225" s="107">
        <f>AD35*$G$16</f>
        <v>4834.8040000000001</v>
      </c>
      <c r="AE225" s="112">
        <f>AE35*$G$16</f>
        <v>3831.6759999999999</v>
      </c>
    </row>
    <row r="226" spans="1:31" s="2" customFormat="1" x14ac:dyDescent="0.25">
      <c r="A226" s="127">
        <v>560</v>
      </c>
      <c r="B226" s="243"/>
      <c r="C226" s="244"/>
      <c r="D226" s="113">
        <f>D36*$G$16</f>
        <v>1439.864</v>
      </c>
      <c r="E226" s="108"/>
      <c r="F226" s="107">
        <f>F36*$G$16</f>
        <v>2340.6320000000001</v>
      </c>
      <c r="G226" s="151"/>
      <c r="H226" s="109">
        <f>H36*$G$16</f>
        <v>1733.296</v>
      </c>
      <c r="I226" s="108"/>
      <c r="J226" s="107">
        <f>J36*$G$16</f>
        <v>2831.96</v>
      </c>
      <c r="K226" s="152"/>
      <c r="L226" s="113">
        <f>L36*$G$16</f>
        <v>2019.904</v>
      </c>
      <c r="M226" s="108"/>
      <c r="N226" s="107">
        <f>N36*$G$16</f>
        <v>3319.8759999999997</v>
      </c>
      <c r="O226" s="151"/>
      <c r="P226" s="109">
        <f>P36*$G$16</f>
        <v>2306.5120000000002</v>
      </c>
      <c r="Q226" s="108"/>
      <c r="R226" s="107">
        <f>R36*$G$16</f>
        <v>3800.9679999999998</v>
      </c>
      <c r="S226" s="152"/>
      <c r="T226" s="113">
        <f>T36*$G$16</f>
        <v>2589.7080000000001</v>
      </c>
      <c r="U226" s="108"/>
      <c r="V226" s="107">
        <f>V36*$G$16</f>
        <v>4278.6480000000001</v>
      </c>
      <c r="W226" s="151"/>
      <c r="X226" s="109">
        <f>X36*$G$16</f>
        <v>2876.3159999999998</v>
      </c>
      <c r="Y226" s="108"/>
      <c r="Z226" s="107">
        <f>Z36*$G$16</f>
        <v>4752.9160000000002</v>
      </c>
      <c r="AA226" s="152"/>
      <c r="AB226" s="113">
        <f>AB36*$G$16</f>
        <v>3159.5119999999997</v>
      </c>
      <c r="AC226" s="108"/>
      <c r="AD226" s="107">
        <f>AD36*$G$16</f>
        <v>5206.7119999999995</v>
      </c>
      <c r="AE226" s="151"/>
    </row>
    <row r="227" spans="1:31" s="2" customFormat="1" x14ac:dyDescent="0.25">
      <c r="A227" s="127">
        <v>580</v>
      </c>
      <c r="B227" s="243"/>
      <c r="C227" s="244"/>
      <c r="D227" s="111"/>
      <c r="E227" s="107">
        <f>E37*$G$16</f>
        <v>1166.904</v>
      </c>
      <c r="F227" s="108"/>
      <c r="G227" s="112">
        <f>G37*$G$16</f>
        <v>1862.952</v>
      </c>
      <c r="H227" s="110"/>
      <c r="I227" s="107">
        <f>I37*$G$16</f>
        <v>1398.92</v>
      </c>
      <c r="J227" s="108"/>
      <c r="K227" s="116">
        <f>K37*$G$16</f>
        <v>2279.2159999999999</v>
      </c>
      <c r="L227" s="111"/>
      <c r="M227" s="107">
        <f>M37*$G$16</f>
        <v>1624.1119999999999</v>
      </c>
      <c r="N227" s="108"/>
      <c r="O227" s="112">
        <f>O37*$G$16</f>
        <v>2681.8319999999999</v>
      </c>
      <c r="P227" s="110"/>
      <c r="Q227" s="107">
        <f>Q37*$G$16</f>
        <v>1845.8920000000001</v>
      </c>
      <c r="R227" s="108"/>
      <c r="S227" s="116">
        <f>S37*$G$16</f>
        <v>3081.0360000000001</v>
      </c>
      <c r="T227" s="111"/>
      <c r="U227" s="107">
        <f>U37*$G$16</f>
        <v>2071.0839999999998</v>
      </c>
      <c r="V227" s="108"/>
      <c r="W227" s="112">
        <f>W37*$G$16</f>
        <v>3466.5920000000001</v>
      </c>
      <c r="X227" s="110"/>
      <c r="Y227" s="107">
        <f>Y37*$G$16</f>
        <v>2292.864</v>
      </c>
      <c r="Z227" s="108"/>
      <c r="AA227" s="116">
        <f>AA37*$G$16</f>
        <v>3869.2080000000001</v>
      </c>
      <c r="AB227" s="111"/>
      <c r="AC227" s="107">
        <f>AC37*$G$16</f>
        <v>2514.6439999999998</v>
      </c>
      <c r="AD227" s="108"/>
      <c r="AE227" s="112">
        <f>AE37*$G$16</f>
        <v>4271.8239999999996</v>
      </c>
    </row>
    <row r="228" spans="1:31" s="2" customFormat="1" x14ac:dyDescent="0.25">
      <c r="A228" s="127">
        <v>600</v>
      </c>
      <c r="B228" s="243"/>
      <c r="C228" s="244"/>
      <c r="D228" s="113">
        <f>D38*$G$16</f>
        <v>1542.2239999999999</v>
      </c>
      <c r="E228" s="108"/>
      <c r="F228" s="107">
        <f>F38*$G$16</f>
        <v>2507.8200000000002</v>
      </c>
      <c r="G228" s="151"/>
      <c r="H228" s="109">
        <f>H38*$G$16</f>
        <v>1859.54</v>
      </c>
      <c r="I228" s="108"/>
      <c r="J228" s="107">
        <f>J38*$G$16</f>
        <v>3036.68</v>
      </c>
      <c r="K228" s="152"/>
      <c r="L228" s="113">
        <f>L38*$G$16</f>
        <v>2166.62</v>
      </c>
      <c r="M228" s="108"/>
      <c r="N228" s="107">
        <f>N38*$G$16</f>
        <v>3558.7159999999999</v>
      </c>
      <c r="O228" s="151"/>
      <c r="P228" s="109">
        <f>P38*$G$16</f>
        <v>2473.6999999999998</v>
      </c>
      <c r="Q228" s="108"/>
      <c r="R228" s="107">
        <f>R38*$G$16</f>
        <v>4073.9279999999999</v>
      </c>
      <c r="S228" s="152"/>
      <c r="T228" s="113">
        <f>T38*$G$16</f>
        <v>2773.9560000000001</v>
      </c>
      <c r="U228" s="108"/>
      <c r="V228" s="107">
        <f>V38*$G$16</f>
        <v>4585.7280000000001</v>
      </c>
      <c r="W228" s="151"/>
      <c r="X228" s="109">
        <f>X38*$G$16</f>
        <v>3081.0360000000001</v>
      </c>
      <c r="Y228" s="108"/>
      <c r="Z228" s="107">
        <f>Z38*$G$16</f>
        <v>5094.116</v>
      </c>
      <c r="AA228" s="152"/>
      <c r="AB228" s="113">
        <f>AB38*$G$16</f>
        <v>3384.7039999999997</v>
      </c>
      <c r="AC228" s="108"/>
      <c r="AD228" s="107">
        <f>AD38*$G$16</f>
        <v>5578.62</v>
      </c>
      <c r="AE228" s="151"/>
    </row>
    <row r="229" spans="1:31" s="2" customFormat="1" x14ac:dyDescent="0.25">
      <c r="A229" s="127">
        <v>640</v>
      </c>
      <c r="B229" s="243"/>
      <c r="C229" s="244"/>
      <c r="D229" s="113">
        <f>D39*$G$16</f>
        <v>1644.5840000000001</v>
      </c>
      <c r="E229" s="107">
        <f>E39*$G$16</f>
        <v>1289.7359999999999</v>
      </c>
      <c r="F229" s="107">
        <f>F39*$G$16</f>
        <v>2675.0079999999998</v>
      </c>
      <c r="G229" s="112">
        <f>G39*$G$16</f>
        <v>2057.4360000000001</v>
      </c>
      <c r="H229" s="109">
        <f>H39*$G$16</f>
        <v>1982.3719999999998</v>
      </c>
      <c r="I229" s="107">
        <f>I39*$G$16</f>
        <v>1542.2239999999999</v>
      </c>
      <c r="J229" s="107">
        <f>J39*$G$16</f>
        <v>3237.9879999999998</v>
      </c>
      <c r="K229" s="116">
        <f>K39*$G$16</f>
        <v>2514.6439999999998</v>
      </c>
      <c r="L229" s="113">
        <f>L39*$G$16</f>
        <v>2309.924</v>
      </c>
      <c r="M229" s="107">
        <f>M39*$G$16</f>
        <v>1791.3</v>
      </c>
      <c r="N229" s="107">
        <f>N39*$G$16</f>
        <v>3794.1439999999998</v>
      </c>
      <c r="O229" s="112">
        <f>O39*$G$16</f>
        <v>2958.2039999999997</v>
      </c>
      <c r="P229" s="109">
        <f>P39*$G$16</f>
        <v>2637.4760000000001</v>
      </c>
      <c r="Q229" s="107">
        <f>Q39*$G$16</f>
        <v>2036.9639999999999</v>
      </c>
      <c r="R229" s="107">
        <f>R39*$G$16</f>
        <v>4346.8879999999999</v>
      </c>
      <c r="S229" s="116">
        <f>S39*$G$16</f>
        <v>3398.3519999999999</v>
      </c>
      <c r="T229" s="113">
        <f>T39*$G$16</f>
        <v>2958.2039999999997</v>
      </c>
      <c r="U229" s="107">
        <f>U39*$G$16</f>
        <v>2282.6280000000002</v>
      </c>
      <c r="V229" s="107">
        <f>V39*$G$16</f>
        <v>4892.808</v>
      </c>
      <c r="W229" s="112">
        <f>W39*$G$16</f>
        <v>3824.8519999999999</v>
      </c>
      <c r="X229" s="109">
        <f>X39*$G$16</f>
        <v>3285.7559999999999</v>
      </c>
      <c r="Y229" s="107">
        <f>Y39*$G$16</f>
        <v>2528.2919999999999</v>
      </c>
      <c r="Z229" s="107">
        <f>Z39*$G$16</f>
        <v>5431.9039999999995</v>
      </c>
      <c r="AA229" s="116">
        <f>AA39*$G$16</f>
        <v>4268.4120000000003</v>
      </c>
      <c r="AB229" s="113">
        <f>AB39*$G$16</f>
        <v>3609.8959999999997</v>
      </c>
      <c r="AC229" s="107">
        <f>AC39*$G$16</f>
        <v>2773.9560000000001</v>
      </c>
      <c r="AD229" s="107">
        <f>AD39*$G$16</f>
        <v>5950.5280000000002</v>
      </c>
      <c r="AE229" s="112">
        <f>AE39*$G$16</f>
        <v>4715.384</v>
      </c>
    </row>
    <row r="230" spans="1:31" s="2" customFormat="1" x14ac:dyDescent="0.25">
      <c r="A230" s="127">
        <v>680</v>
      </c>
      <c r="B230" s="243"/>
      <c r="C230" s="244"/>
      <c r="D230" s="113">
        <f>D40*$G$16</f>
        <v>1746.944</v>
      </c>
      <c r="E230" s="108"/>
      <c r="F230" s="107">
        <f>F40*$G$16</f>
        <v>2842.1959999999999</v>
      </c>
      <c r="G230" s="151"/>
      <c r="H230" s="109">
        <f>H40*$G$16</f>
        <v>2105.2040000000002</v>
      </c>
      <c r="I230" s="108"/>
      <c r="J230" s="107">
        <f>J40*$G$16</f>
        <v>3439.2959999999998</v>
      </c>
      <c r="K230" s="152"/>
      <c r="L230" s="113">
        <f>L40*$G$16</f>
        <v>2453.2280000000001</v>
      </c>
      <c r="M230" s="108"/>
      <c r="N230" s="107">
        <f>N40*$G$16</f>
        <v>4032.9839999999999</v>
      </c>
      <c r="O230" s="151"/>
      <c r="P230" s="109">
        <f>P40*$G$16</f>
        <v>2801.252</v>
      </c>
      <c r="Q230" s="108"/>
      <c r="R230" s="107">
        <f>R40*$G$16</f>
        <v>4616.4359999999997</v>
      </c>
      <c r="S230" s="152"/>
      <c r="T230" s="113">
        <f>T40*$G$16</f>
        <v>3142.4519999999998</v>
      </c>
      <c r="U230" s="108"/>
      <c r="V230" s="107">
        <f>V40*$G$16</f>
        <v>5196.4759999999997</v>
      </c>
      <c r="W230" s="151"/>
      <c r="X230" s="109">
        <f>X40*$G$16</f>
        <v>3490.4760000000001</v>
      </c>
      <c r="Y230" s="108"/>
      <c r="Z230" s="107">
        <f>Z40*$G$16</f>
        <v>5773.1040000000003</v>
      </c>
      <c r="AA230" s="152"/>
      <c r="AB230" s="113">
        <f>AB40*$G$16</f>
        <v>3835.0879999999997</v>
      </c>
      <c r="AC230" s="108"/>
      <c r="AD230" s="107">
        <f>AD40*$G$16</f>
        <v>6322.4359999999997</v>
      </c>
      <c r="AE230" s="151"/>
    </row>
    <row r="231" spans="1:31" s="2" customFormat="1" x14ac:dyDescent="0.25">
      <c r="A231" s="127">
        <v>700</v>
      </c>
      <c r="B231" s="243"/>
      <c r="C231" s="244"/>
      <c r="D231" s="111"/>
      <c r="E231" s="107">
        <f>E41*$G$16</f>
        <v>1409.1559999999999</v>
      </c>
      <c r="F231" s="108"/>
      <c r="G231" s="112">
        <f>G41*$G$16</f>
        <v>2248.5079999999998</v>
      </c>
      <c r="H231" s="110"/>
      <c r="I231" s="107">
        <f>I41*$G$16</f>
        <v>1688.94</v>
      </c>
      <c r="J231" s="108"/>
      <c r="K231" s="116">
        <f>K41*$G$16</f>
        <v>2750.0720000000001</v>
      </c>
      <c r="L231" s="111"/>
      <c r="M231" s="107">
        <f>M41*$G$16</f>
        <v>1961.8999999999999</v>
      </c>
      <c r="N231" s="108"/>
      <c r="O231" s="112">
        <f>O41*$G$16</f>
        <v>3237.9879999999998</v>
      </c>
      <c r="P231" s="110"/>
      <c r="Q231" s="107">
        <f>Q41*$G$16</f>
        <v>2228.0360000000001</v>
      </c>
      <c r="R231" s="108"/>
      <c r="S231" s="116">
        <f>S41*$G$16</f>
        <v>3719.08</v>
      </c>
      <c r="T231" s="111"/>
      <c r="U231" s="107">
        <f>U41*$G$16</f>
        <v>2497.5839999999998</v>
      </c>
      <c r="V231" s="108"/>
      <c r="W231" s="112">
        <f>W41*$G$16</f>
        <v>4183.1120000000001</v>
      </c>
      <c r="X231" s="110"/>
      <c r="Y231" s="107">
        <f>Y41*$G$16</f>
        <v>2767.1320000000001</v>
      </c>
      <c r="Z231" s="108"/>
      <c r="AA231" s="116">
        <f>AA41*$G$16</f>
        <v>4671.0280000000002</v>
      </c>
      <c r="AB231" s="111"/>
      <c r="AC231" s="107">
        <f>AC41*$G$16</f>
        <v>3033.268</v>
      </c>
      <c r="AD231" s="108"/>
      <c r="AE231" s="112">
        <f>AE41*$G$16</f>
        <v>5155.5320000000002</v>
      </c>
    </row>
    <row r="232" spans="1:31" s="2" customFormat="1" x14ac:dyDescent="0.25">
      <c r="A232" s="127">
        <v>720</v>
      </c>
      <c r="B232" s="243"/>
      <c r="C232" s="244"/>
      <c r="D232" s="113">
        <f>D42*$G$16</f>
        <v>1849.3039999999999</v>
      </c>
      <c r="E232" s="108"/>
      <c r="F232" s="107">
        <f>F42*$G$16</f>
        <v>3009.384</v>
      </c>
      <c r="G232" s="151"/>
      <c r="H232" s="109">
        <f>H42*$G$16</f>
        <v>2231.4479999999999</v>
      </c>
      <c r="I232" s="108"/>
      <c r="J232" s="107">
        <f>J42*$G$16</f>
        <v>3644.0160000000001</v>
      </c>
      <c r="K232" s="152"/>
      <c r="L232" s="113">
        <f>L42*$G$16</f>
        <v>2599.944</v>
      </c>
      <c r="M232" s="108"/>
      <c r="N232" s="107">
        <f>N42*$G$16</f>
        <v>4268.4120000000003</v>
      </c>
      <c r="O232" s="151"/>
      <c r="P232" s="109">
        <f>P42*$G$16</f>
        <v>2968.44</v>
      </c>
      <c r="Q232" s="108"/>
      <c r="R232" s="107">
        <f>R42*$G$16</f>
        <v>4889.3959999999997</v>
      </c>
      <c r="S232" s="152"/>
      <c r="T232" s="113">
        <f>T42*$G$16</f>
        <v>3330.1120000000001</v>
      </c>
      <c r="U232" s="108"/>
      <c r="V232" s="107">
        <f>V42*$G$16</f>
        <v>5503.5559999999996</v>
      </c>
      <c r="W232" s="151"/>
      <c r="X232" s="109">
        <f>X42*$G$16</f>
        <v>3698.6079999999997</v>
      </c>
      <c r="Y232" s="108"/>
      <c r="Z232" s="107">
        <f>Z42*$G$16</f>
        <v>6110.8919999999998</v>
      </c>
      <c r="AA232" s="152"/>
      <c r="AB232" s="113">
        <f>AB42*$G$16</f>
        <v>4060.2799999999997</v>
      </c>
      <c r="AC232" s="108"/>
      <c r="AD232" s="107">
        <f>AD42*$G$16</f>
        <v>6694.3440000000001</v>
      </c>
      <c r="AE232" s="151"/>
    </row>
    <row r="233" spans="1:31" s="2" customFormat="1" x14ac:dyDescent="0.25">
      <c r="A233" s="127">
        <v>760</v>
      </c>
      <c r="B233" s="243"/>
      <c r="C233" s="244"/>
      <c r="D233" s="113">
        <f>D43*$G$16</f>
        <v>1951.664</v>
      </c>
      <c r="E233" s="107">
        <f>E43*$G$16</f>
        <v>1528.576</v>
      </c>
      <c r="F233" s="107">
        <f>F43*$G$16</f>
        <v>3176.5720000000001</v>
      </c>
      <c r="G233" s="112">
        <f>G43*$G$16</f>
        <v>2442.9919999999997</v>
      </c>
      <c r="H233" s="109">
        <f>H43*$G$16</f>
        <v>2354.2799999999997</v>
      </c>
      <c r="I233" s="107">
        <f>I43*$G$16</f>
        <v>1832.2439999999999</v>
      </c>
      <c r="J233" s="107">
        <f>J43*$G$16</f>
        <v>3845.3240000000001</v>
      </c>
      <c r="K233" s="116">
        <f>K43*$G$16</f>
        <v>2985.5</v>
      </c>
      <c r="L233" s="113">
        <f>L43*$G$16</f>
        <v>2743.248</v>
      </c>
      <c r="M233" s="107">
        <f>M43*$G$16</f>
        <v>2129.0879999999997</v>
      </c>
      <c r="N233" s="107">
        <f>N43*$G$16</f>
        <v>4507.2519999999995</v>
      </c>
      <c r="O233" s="112">
        <f>O43*$G$16</f>
        <v>3514.36</v>
      </c>
      <c r="P233" s="109">
        <f>P43*$G$16</f>
        <v>3132.2159999999999</v>
      </c>
      <c r="Q233" s="107">
        <f>Q43*$G$16</f>
        <v>2419.1079999999997</v>
      </c>
      <c r="R233" s="107">
        <f>R43*$G$16</f>
        <v>5158.9439999999995</v>
      </c>
      <c r="S233" s="116">
        <f>S43*$G$16</f>
        <v>4036.3959999999997</v>
      </c>
      <c r="T233" s="113">
        <f>T43*$G$16</f>
        <v>3514.36</v>
      </c>
      <c r="U233" s="107">
        <f>U43*$G$16</f>
        <v>2712.54</v>
      </c>
      <c r="V233" s="107">
        <f>V43*$G$16</f>
        <v>5807.2240000000002</v>
      </c>
      <c r="W233" s="112">
        <f>W43*$G$16</f>
        <v>4541.3720000000003</v>
      </c>
      <c r="X233" s="109">
        <f>X43*$G$16</f>
        <v>3903.328</v>
      </c>
      <c r="Y233" s="107">
        <f>Y43*$G$16</f>
        <v>3002.56</v>
      </c>
      <c r="Z233" s="107">
        <f>Z43*$G$16</f>
        <v>6452.0919999999996</v>
      </c>
      <c r="AA233" s="116">
        <f>AA43*$G$16</f>
        <v>5070.232</v>
      </c>
      <c r="AB233" s="113">
        <f>AB43*$G$16</f>
        <v>4285.4719999999998</v>
      </c>
      <c r="AC233" s="107">
        <f>AC43*$G$16</f>
        <v>3292.58</v>
      </c>
      <c r="AD233" s="107">
        <f>AD43*$G$16</f>
        <v>7066.2519999999995</v>
      </c>
      <c r="AE233" s="112">
        <f>AE43*$G$16</f>
        <v>5599.0919999999996</v>
      </c>
    </row>
    <row r="234" spans="1:31" s="2" customFormat="1" x14ac:dyDescent="0.25">
      <c r="A234" s="127">
        <v>800</v>
      </c>
      <c r="B234" s="243"/>
      <c r="C234" s="244"/>
      <c r="D234" s="113">
        <f>D44*$G$16</f>
        <v>2054.0239999999999</v>
      </c>
      <c r="E234" s="108"/>
      <c r="F234" s="107">
        <f>F44*$G$16</f>
        <v>3343.7599999999998</v>
      </c>
      <c r="G234" s="151"/>
      <c r="H234" s="109">
        <f>H44*$G$16</f>
        <v>2477.1120000000001</v>
      </c>
      <c r="I234" s="108"/>
      <c r="J234" s="107">
        <f>J44*$G$16</f>
        <v>4046.6320000000001</v>
      </c>
      <c r="K234" s="152"/>
      <c r="L234" s="113">
        <f>L44*$G$16</f>
        <v>2886.5520000000001</v>
      </c>
      <c r="M234" s="108"/>
      <c r="N234" s="107">
        <f>N44*$G$16</f>
        <v>4742.68</v>
      </c>
      <c r="O234" s="151"/>
      <c r="P234" s="109">
        <f>P44*$G$16</f>
        <v>3295.9919999999997</v>
      </c>
      <c r="Q234" s="108"/>
      <c r="R234" s="107">
        <f>R44*$G$16</f>
        <v>5431.9039999999995</v>
      </c>
      <c r="S234" s="152"/>
      <c r="T234" s="113">
        <f>T44*$G$16</f>
        <v>3698.6079999999997</v>
      </c>
      <c r="U234" s="108"/>
      <c r="V234" s="107">
        <f>V44*$G$16</f>
        <v>6114.3040000000001</v>
      </c>
      <c r="W234" s="151"/>
      <c r="X234" s="109">
        <f>X44*$G$16</f>
        <v>4108.0479999999998</v>
      </c>
      <c r="Y234" s="108"/>
      <c r="Z234" s="107">
        <f>Z44*$G$16</f>
        <v>6789.88</v>
      </c>
      <c r="AA234" s="152"/>
      <c r="AB234" s="113">
        <f>AB44*$G$16</f>
        <v>4510.6639999999998</v>
      </c>
      <c r="AC234" s="108"/>
      <c r="AD234" s="107">
        <f>AD44*$G$16</f>
        <v>7438.16</v>
      </c>
      <c r="AE234" s="151"/>
    </row>
    <row r="235" spans="1:31" s="2" customFormat="1" x14ac:dyDescent="0.25">
      <c r="A235" s="127">
        <v>820</v>
      </c>
      <c r="B235" s="243"/>
      <c r="C235" s="244"/>
      <c r="D235" s="111"/>
      <c r="E235" s="107">
        <f>E45*$G$16</f>
        <v>1651.4079999999999</v>
      </c>
      <c r="F235" s="108"/>
      <c r="G235" s="112">
        <f>G45*$G$16</f>
        <v>2634.0639999999999</v>
      </c>
      <c r="H235" s="110"/>
      <c r="I235" s="107">
        <f>I45*$G$16</f>
        <v>1978.96</v>
      </c>
      <c r="J235" s="108"/>
      <c r="K235" s="116">
        <f>K45*$G$16</f>
        <v>3220.9279999999999</v>
      </c>
      <c r="L235" s="111"/>
      <c r="M235" s="107">
        <f>M45*$G$16</f>
        <v>2296.2759999999998</v>
      </c>
      <c r="N235" s="108"/>
      <c r="O235" s="112">
        <f>O45*$G$16</f>
        <v>3790.732</v>
      </c>
      <c r="P235" s="110"/>
      <c r="Q235" s="107">
        <f>Q45*$G$16</f>
        <v>2610.1799999999998</v>
      </c>
      <c r="R235" s="108"/>
      <c r="S235" s="116">
        <f>S45*$G$16</f>
        <v>4357.1239999999998</v>
      </c>
      <c r="T235" s="111"/>
      <c r="U235" s="107">
        <f>U45*$G$16</f>
        <v>2927.4960000000001</v>
      </c>
      <c r="V235" s="108"/>
      <c r="W235" s="112">
        <f>W45*$G$16</f>
        <v>4899.6319999999996</v>
      </c>
      <c r="X235" s="110"/>
      <c r="Y235" s="107">
        <f>Y45*$G$16</f>
        <v>3241.4</v>
      </c>
      <c r="Z235" s="108"/>
      <c r="AA235" s="116">
        <f>AA45*$G$16</f>
        <v>5469.4359999999997</v>
      </c>
      <c r="AB235" s="111"/>
      <c r="AC235" s="107">
        <f>AC45*$G$16</f>
        <v>3551.8919999999998</v>
      </c>
      <c r="AD235" s="108"/>
      <c r="AE235" s="112">
        <f>AE45*$G$16</f>
        <v>6039.24</v>
      </c>
    </row>
    <row r="236" spans="1:31" s="2" customFormat="1" x14ac:dyDescent="0.25">
      <c r="A236" s="127">
        <v>840</v>
      </c>
      <c r="B236" s="243"/>
      <c r="C236" s="244"/>
      <c r="D236" s="113">
        <f>D46*$G$16</f>
        <v>2159.7959999999998</v>
      </c>
      <c r="E236" s="108"/>
      <c r="F236" s="107">
        <f>F46*$G$16</f>
        <v>3510.9479999999999</v>
      </c>
      <c r="G236" s="151"/>
      <c r="H236" s="109">
        <f>H46*$G$16</f>
        <v>2603.3559999999998</v>
      </c>
      <c r="I236" s="108"/>
      <c r="J236" s="107">
        <f>J46*$G$16</f>
        <v>4251.3519999999999</v>
      </c>
      <c r="K236" s="152"/>
      <c r="L236" s="113">
        <f>L46*$G$16</f>
        <v>3033.268</v>
      </c>
      <c r="M236" s="108"/>
      <c r="N236" s="107">
        <f>N46*$G$16</f>
        <v>4981.5199999999995</v>
      </c>
      <c r="O236" s="151"/>
      <c r="P236" s="109">
        <f>P46*$G$16</f>
        <v>3463.18</v>
      </c>
      <c r="Q236" s="108"/>
      <c r="R236" s="107">
        <f>R46*$G$16</f>
        <v>5704.8639999999996</v>
      </c>
      <c r="S236" s="152"/>
      <c r="T236" s="113">
        <f>T46*$G$16</f>
        <v>3882.8559999999998</v>
      </c>
      <c r="U236" s="108"/>
      <c r="V236" s="107">
        <f>V46*$G$16</f>
        <v>6421.384</v>
      </c>
      <c r="W236" s="151"/>
      <c r="X236" s="109">
        <f>X46*$G$16</f>
        <v>4312.768</v>
      </c>
      <c r="Y236" s="108"/>
      <c r="Z236" s="107">
        <f>Z46*$G$16</f>
        <v>7131.08</v>
      </c>
      <c r="AA236" s="152"/>
      <c r="AB236" s="113">
        <f>AB46*$G$16</f>
        <v>4739.268</v>
      </c>
      <c r="AC236" s="108"/>
      <c r="AD236" s="107">
        <f>AD46*$G$16</f>
        <v>7810.0680000000002</v>
      </c>
      <c r="AE236" s="151"/>
    </row>
    <row r="237" spans="1:31" s="2" customFormat="1" x14ac:dyDescent="0.25">
      <c r="A237" s="127">
        <v>880</v>
      </c>
      <c r="B237" s="243"/>
      <c r="C237" s="244"/>
      <c r="D237" s="113">
        <f>D47*$G$16</f>
        <v>2262.1559999999999</v>
      </c>
      <c r="E237" s="107">
        <f>E47*$G$16</f>
        <v>1770.828</v>
      </c>
      <c r="F237" s="107">
        <f>F47*$G$16</f>
        <v>3678.136</v>
      </c>
      <c r="G237" s="112">
        <f>G47*$G$16</f>
        <v>2828.5479999999998</v>
      </c>
      <c r="H237" s="109">
        <f>H47*$G$16</f>
        <v>2726.1880000000001</v>
      </c>
      <c r="I237" s="107">
        <f>I47*$G$16</f>
        <v>2122.2640000000001</v>
      </c>
      <c r="J237" s="107">
        <f>J47*$G$16</f>
        <v>4452.66</v>
      </c>
      <c r="K237" s="116">
        <f>K47*$G$16</f>
        <v>3456.3559999999998</v>
      </c>
      <c r="L237" s="113">
        <f>L47*$G$16</f>
        <v>3176.5720000000001</v>
      </c>
      <c r="M237" s="107">
        <f>M47*$G$16</f>
        <v>2463.4639999999999</v>
      </c>
      <c r="N237" s="107">
        <f>N47*$G$16</f>
        <v>5216.9480000000003</v>
      </c>
      <c r="O237" s="112">
        <f>O47*$G$16</f>
        <v>4067.1039999999998</v>
      </c>
      <c r="P237" s="109">
        <f>P47*$G$16</f>
        <v>3626.9560000000001</v>
      </c>
      <c r="Q237" s="107">
        <f>Q47*$G$16</f>
        <v>2801.252</v>
      </c>
      <c r="R237" s="107">
        <f>R47*$G$16</f>
        <v>5974.4120000000003</v>
      </c>
      <c r="S237" s="116">
        <f>S47*$G$16</f>
        <v>4674.4399999999996</v>
      </c>
      <c r="T237" s="113">
        <f>T47*$G$16</f>
        <v>4067.1039999999998</v>
      </c>
      <c r="U237" s="107">
        <f>U47*$G$16</f>
        <v>3139.04</v>
      </c>
      <c r="V237" s="107">
        <f>V47*$G$16</f>
        <v>6725.0519999999997</v>
      </c>
      <c r="W237" s="112">
        <f>W47*$G$16</f>
        <v>5257.8919999999998</v>
      </c>
      <c r="X237" s="109">
        <f>X47*$G$16</f>
        <v>4517.4880000000003</v>
      </c>
      <c r="Y237" s="107">
        <f>Y47*$G$16</f>
        <v>3476.828</v>
      </c>
      <c r="Z237" s="107">
        <f>Z47*$G$16</f>
        <v>7468.8679999999995</v>
      </c>
      <c r="AA237" s="116">
        <f>AA47*$G$16</f>
        <v>5868.6399999999994</v>
      </c>
      <c r="AB237" s="113">
        <f>AB47*$G$16</f>
        <v>4964.46</v>
      </c>
      <c r="AC237" s="107">
        <f>AC47*$G$16</f>
        <v>3814.616</v>
      </c>
      <c r="AD237" s="107">
        <f>AD47*$G$16</f>
        <v>8181.9759999999997</v>
      </c>
      <c r="AE237" s="112">
        <f>AE47*$G$16</f>
        <v>6482.8</v>
      </c>
    </row>
    <row r="238" spans="1:31" s="2" customFormat="1" x14ac:dyDescent="0.25">
      <c r="A238" s="127">
        <v>920</v>
      </c>
      <c r="B238" s="243"/>
      <c r="C238" s="244"/>
      <c r="D238" s="113">
        <f>D48*$G$16</f>
        <v>2364.5160000000001</v>
      </c>
      <c r="E238" s="108"/>
      <c r="F238" s="107">
        <f>F48*$G$16</f>
        <v>3845.3240000000001</v>
      </c>
      <c r="G238" s="151"/>
      <c r="H238" s="109">
        <f>H48*$G$16</f>
        <v>2849.02</v>
      </c>
      <c r="I238" s="108"/>
      <c r="J238" s="107">
        <f>J48*$G$16</f>
        <v>4653.9679999999998</v>
      </c>
      <c r="K238" s="152"/>
      <c r="L238" s="113">
        <f>L48*$G$16</f>
        <v>3319.8759999999997</v>
      </c>
      <c r="M238" s="108"/>
      <c r="N238" s="107">
        <f>N48*$G$16</f>
        <v>5455.7879999999996</v>
      </c>
      <c r="O238" s="151"/>
      <c r="P238" s="109">
        <f>P48*$G$16</f>
        <v>3790.732</v>
      </c>
      <c r="Q238" s="108"/>
      <c r="R238" s="107">
        <f>R48*$G$16</f>
        <v>6247.3720000000003</v>
      </c>
      <c r="S238" s="152"/>
      <c r="T238" s="113">
        <f>T48*$G$16</f>
        <v>4254.7640000000001</v>
      </c>
      <c r="U238" s="108"/>
      <c r="V238" s="107">
        <f>V48*$G$16</f>
        <v>7032.1319999999996</v>
      </c>
      <c r="W238" s="151"/>
      <c r="X238" s="109">
        <f>X48*$G$16</f>
        <v>4725.62</v>
      </c>
      <c r="Y238" s="108"/>
      <c r="Z238" s="107">
        <f>Z48*$G$16</f>
        <v>7810.0680000000002</v>
      </c>
      <c r="AA238" s="152"/>
      <c r="AB238" s="113">
        <f>AB48*$G$16</f>
        <v>5189.652</v>
      </c>
      <c r="AC238" s="108"/>
      <c r="AD238" s="107">
        <f>AD48*$G$16</f>
        <v>8553.884</v>
      </c>
      <c r="AE238" s="151"/>
    </row>
    <row r="239" spans="1:31" s="2" customFormat="1" x14ac:dyDescent="0.25">
      <c r="A239" s="127">
        <v>940</v>
      </c>
      <c r="B239" s="243"/>
      <c r="C239" s="244"/>
      <c r="D239" s="111"/>
      <c r="E239" s="107">
        <f>E49*$G$16</f>
        <v>1893.6599999999999</v>
      </c>
      <c r="F239" s="108"/>
      <c r="G239" s="112">
        <f>G49*$G$16</f>
        <v>3019.62</v>
      </c>
      <c r="H239" s="110"/>
      <c r="I239" s="107">
        <f>I49*$G$16</f>
        <v>2268.98</v>
      </c>
      <c r="J239" s="108"/>
      <c r="K239" s="116">
        <f>K49*$G$16</f>
        <v>3691.7840000000001</v>
      </c>
      <c r="L239" s="111"/>
      <c r="M239" s="107">
        <f>M49*$G$16</f>
        <v>2634.0639999999999</v>
      </c>
      <c r="N239" s="108"/>
      <c r="O239" s="112">
        <f>O49*$G$16</f>
        <v>4346.8879999999999</v>
      </c>
      <c r="P239" s="110"/>
      <c r="Q239" s="107">
        <f>Q49*$G$16</f>
        <v>2992.3240000000001</v>
      </c>
      <c r="R239" s="108"/>
      <c r="S239" s="116">
        <f>S49*$G$16</f>
        <v>4995.1679999999997</v>
      </c>
      <c r="T239" s="111"/>
      <c r="U239" s="107">
        <f>U49*$G$16</f>
        <v>3353.9960000000001</v>
      </c>
      <c r="V239" s="108"/>
      <c r="W239" s="112">
        <f>W49*$G$16</f>
        <v>5616.152</v>
      </c>
      <c r="X239" s="110"/>
      <c r="Y239" s="107">
        <f>Y49*$G$16</f>
        <v>3715.6680000000001</v>
      </c>
      <c r="Z239" s="108"/>
      <c r="AA239" s="116">
        <f>AA49*$G$16</f>
        <v>6271.2559999999994</v>
      </c>
      <c r="AB239" s="111"/>
      <c r="AC239" s="107">
        <f>AC49*$G$16</f>
        <v>4073.9279999999999</v>
      </c>
      <c r="AD239" s="108"/>
      <c r="AE239" s="112">
        <f>AE49*$G$16</f>
        <v>6922.9479999999994</v>
      </c>
    </row>
    <row r="240" spans="1:31" s="2" customFormat="1" x14ac:dyDescent="0.25">
      <c r="A240" s="127">
        <v>960</v>
      </c>
      <c r="B240" s="243"/>
      <c r="C240" s="244"/>
      <c r="D240" s="113">
        <f>D50*$G$16</f>
        <v>2466.8759999999997</v>
      </c>
      <c r="E240" s="108"/>
      <c r="F240" s="107">
        <f>F50*$G$16</f>
        <v>4012.5119999999997</v>
      </c>
      <c r="G240" s="151"/>
      <c r="H240" s="109">
        <f>H50*$G$16</f>
        <v>2975.2640000000001</v>
      </c>
      <c r="I240" s="108"/>
      <c r="J240" s="107">
        <f>J50*$G$16</f>
        <v>4858.6880000000001</v>
      </c>
      <c r="K240" s="152"/>
      <c r="L240" s="113">
        <f>L50*$G$16</f>
        <v>3466.5920000000001</v>
      </c>
      <c r="M240" s="108"/>
      <c r="N240" s="107">
        <f>N50*$G$16</f>
        <v>5691.2159999999994</v>
      </c>
      <c r="O240" s="151"/>
      <c r="P240" s="109">
        <f>P50*$G$16</f>
        <v>3957.92</v>
      </c>
      <c r="Q240" s="108"/>
      <c r="R240" s="107">
        <f>R50*$G$16</f>
        <v>6516.92</v>
      </c>
      <c r="S240" s="152"/>
      <c r="T240" s="113">
        <f>T50*$G$16</f>
        <v>4439.0119999999997</v>
      </c>
      <c r="U240" s="108"/>
      <c r="V240" s="107">
        <f>V50*$G$16</f>
        <v>7335.8</v>
      </c>
      <c r="W240" s="151"/>
      <c r="X240" s="109">
        <f>X50*$G$16</f>
        <v>4930.34</v>
      </c>
      <c r="Y240" s="108"/>
      <c r="Z240" s="107">
        <f>Z50*$G$16</f>
        <v>8147.8559999999998</v>
      </c>
      <c r="AA240" s="152"/>
      <c r="AB240" s="113">
        <f>AB50*$G$16</f>
        <v>5414.8440000000001</v>
      </c>
      <c r="AC240" s="108"/>
      <c r="AD240" s="107">
        <f>AD50*$G$16</f>
        <v>8925.7919999999995</v>
      </c>
      <c r="AE240" s="151"/>
    </row>
    <row r="241" spans="1:31" s="2" customFormat="1" x14ac:dyDescent="0.25">
      <c r="A241" s="127">
        <v>1000</v>
      </c>
      <c r="B241" s="243"/>
      <c r="C241" s="244"/>
      <c r="D241" s="113">
        <f>D51*$G$16</f>
        <v>2569.2359999999999</v>
      </c>
      <c r="E241" s="107">
        <f>E51*$G$16</f>
        <v>2013.08</v>
      </c>
      <c r="F241" s="107">
        <f>F51*$G$16</f>
        <v>4179.7</v>
      </c>
      <c r="G241" s="112">
        <f>G51*$G$16</f>
        <v>3214.1039999999998</v>
      </c>
      <c r="H241" s="109">
        <f>H51*$G$16</f>
        <v>3098.096</v>
      </c>
      <c r="I241" s="107">
        <f>I51*$G$16</f>
        <v>2412.2840000000001</v>
      </c>
      <c r="J241" s="107">
        <f>J51*$G$16</f>
        <v>5059.9960000000001</v>
      </c>
      <c r="K241" s="116">
        <f>K51*$G$16</f>
        <v>3927.212</v>
      </c>
      <c r="L241" s="113">
        <f>L51*$G$16</f>
        <v>3609.8959999999997</v>
      </c>
      <c r="M241" s="107">
        <f>M51*$G$16</f>
        <v>2801.252</v>
      </c>
      <c r="N241" s="107">
        <f>N51*$G$16</f>
        <v>5930.0559999999996</v>
      </c>
      <c r="O241" s="112">
        <f>O51*$G$16</f>
        <v>4623.26</v>
      </c>
      <c r="P241" s="109">
        <f>P51*$G$16</f>
        <v>4121.6959999999999</v>
      </c>
      <c r="Q241" s="107">
        <f>Q51*$G$16</f>
        <v>3183.3959999999997</v>
      </c>
      <c r="R241" s="107">
        <f>R51*$G$16</f>
        <v>6789.88</v>
      </c>
      <c r="S241" s="116">
        <f>S51*$G$16</f>
        <v>5312.4839999999995</v>
      </c>
      <c r="T241" s="113">
        <f>T51*$G$16</f>
        <v>4623.26</v>
      </c>
      <c r="U241" s="107">
        <f>U51*$G$16</f>
        <v>3568.9519999999998</v>
      </c>
      <c r="V241" s="107">
        <f>V51*$G$16</f>
        <v>7642.88</v>
      </c>
      <c r="W241" s="112">
        <f>W51*$G$16</f>
        <v>5974.4120000000003</v>
      </c>
      <c r="X241" s="109">
        <f>X51*$G$16</f>
        <v>5135.0599999999995</v>
      </c>
      <c r="Y241" s="107">
        <f>Y51*$G$16</f>
        <v>3951.096</v>
      </c>
      <c r="Z241" s="107">
        <f>Z51*$G$16</f>
        <v>8489.0560000000005</v>
      </c>
      <c r="AA241" s="116">
        <f>AA51*$G$16</f>
        <v>6670.46</v>
      </c>
      <c r="AB241" s="113">
        <f>AB51*$G$16</f>
        <v>5640.0360000000001</v>
      </c>
      <c r="AC241" s="107">
        <f>AC51*$G$16</f>
        <v>4333.24</v>
      </c>
      <c r="AD241" s="107">
        <f>AD51*$G$16</f>
        <v>9297.6999999999989</v>
      </c>
      <c r="AE241" s="112">
        <f>AE51*$G$16</f>
        <v>7366.5079999999998</v>
      </c>
    </row>
    <row r="242" spans="1:31" s="2" customFormat="1" x14ac:dyDescent="0.25">
      <c r="A242" s="127">
        <v>1040</v>
      </c>
      <c r="B242" s="243"/>
      <c r="C242" s="244"/>
      <c r="D242" s="113">
        <f>D52*$G$16</f>
        <v>2671.596</v>
      </c>
      <c r="E242" s="108"/>
      <c r="F242" s="107">
        <f>F52*$G$16</f>
        <v>4346.8879999999999</v>
      </c>
      <c r="G242" s="151"/>
      <c r="H242" s="109">
        <f>H52*$G$16</f>
        <v>3220.9279999999999</v>
      </c>
      <c r="I242" s="108"/>
      <c r="J242" s="107">
        <f>J52*$G$16</f>
        <v>5261.3040000000001</v>
      </c>
      <c r="K242" s="152"/>
      <c r="L242" s="113">
        <f>L52*$G$16</f>
        <v>3753.2</v>
      </c>
      <c r="M242" s="108"/>
      <c r="N242" s="107">
        <f>N52*$G$16</f>
        <v>6168.8959999999997</v>
      </c>
      <c r="O242" s="151"/>
      <c r="P242" s="109">
        <f>P52*$G$16</f>
        <v>4285.4719999999998</v>
      </c>
      <c r="Q242" s="108"/>
      <c r="R242" s="107">
        <f>R52*$G$16</f>
        <v>7062.84</v>
      </c>
      <c r="S242" s="152"/>
      <c r="T242" s="113">
        <f>T52*$G$16</f>
        <v>4807.5079999999998</v>
      </c>
      <c r="U242" s="108"/>
      <c r="V242" s="107">
        <f>V52*$G$16</f>
        <v>7949.96</v>
      </c>
      <c r="W242" s="151"/>
      <c r="X242" s="109">
        <f>X52*$G$16</f>
        <v>5339.78</v>
      </c>
      <c r="Y242" s="108"/>
      <c r="Z242" s="107">
        <f>Z52*$G$16</f>
        <v>8830.2559999999994</v>
      </c>
      <c r="AA242" s="152"/>
      <c r="AB242" s="113">
        <f>AB52*$G$16</f>
        <v>5865.2280000000001</v>
      </c>
      <c r="AC242" s="108"/>
      <c r="AD242" s="107">
        <f>AD52*$G$16</f>
        <v>9669.6080000000002</v>
      </c>
      <c r="AE242" s="151"/>
    </row>
    <row r="243" spans="1:31" s="2" customFormat="1" x14ac:dyDescent="0.25">
      <c r="A243" s="127">
        <v>1060</v>
      </c>
      <c r="B243" s="243"/>
      <c r="C243" s="244"/>
      <c r="D243" s="111"/>
      <c r="E243" s="107">
        <f>E53*$G$16</f>
        <v>2132.5</v>
      </c>
      <c r="F243" s="108"/>
      <c r="G243" s="112">
        <f>G53*$G$16</f>
        <v>3408.5879999999997</v>
      </c>
      <c r="H243" s="110"/>
      <c r="I243" s="107">
        <f>I53*$G$16</f>
        <v>2555.5879999999997</v>
      </c>
      <c r="J243" s="108"/>
      <c r="K243" s="116">
        <f>K53*$G$16</f>
        <v>4162.6400000000003</v>
      </c>
      <c r="L243" s="111"/>
      <c r="M243" s="107">
        <f>M53*$G$16</f>
        <v>2968.44</v>
      </c>
      <c r="N243" s="108"/>
      <c r="O243" s="112">
        <f>O53*$G$16</f>
        <v>4899.6319999999996</v>
      </c>
      <c r="P243" s="110"/>
      <c r="Q243" s="107">
        <f>Q53*$G$16</f>
        <v>3374.4679999999998</v>
      </c>
      <c r="R243" s="108"/>
      <c r="S243" s="116">
        <f>S53*$G$16</f>
        <v>5629.8</v>
      </c>
      <c r="T243" s="111"/>
      <c r="U243" s="107">
        <f>U53*$G$16</f>
        <v>3783.9079999999999</v>
      </c>
      <c r="V243" s="108"/>
      <c r="W243" s="112">
        <f>W53*$G$16</f>
        <v>6332.6719999999996</v>
      </c>
      <c r="X243" s="110"/>
      <c r="Y243" s="107">
        <f>Y53*$G$16</f>
        <v>4186.5240000000003</v>
      </c>
      <c r="Z243" s="108"/>
      <c r="AA243" s="116">
        <f>AA53*$G$16</f>
        <v>7069.6639999999998</v>
      </c>
      <c r="AB243" s="111"/>
      <c r="AC243" s="107">
        <f>AC53*$G$16</f>
        <v>4592.5519999999997</v>
      </c>
      <c r="AD243" s="108"/>
      <c r="AE243" s="112">
        <f>AE53*$G$16</f>
        <v>7810.0680000000002</v>
      </c>
    </row>
    <row r="244" spans="1:31" s="2" customFormat="1" x14ac:dyDescent="0.25">
      <c r="A244" s="127">
        <v>1080</v>
      </c>
      <c r="B244" s="243"/>
      <c r="C244" s="244"/>
      <c r="D244" s="113">
        <f>D54*$G$16</f>
        <v>2773.9560000000001</v>
      </c>
      <c r="E244" s="108"/>
      <c r="F244" s="107">
        <f>F54*$G$16</f>
        <v>4514.076</v>
      </c>
      <c r="G244" s="151"/>
      <c r="H244" s="109">
        <f>H54*$G$16</f>
        <v>3347.172</v>
      </c>
      <c r="I244" s="108"/>
      <c r="J244" s="107">
        <f>J54*$G$16</f>
        <v>5466.0239999999994</v>
      </c>
      <c r="K244" s="152"/>
      <c r="L244" s="113">
        <f>L54*$G$16</f>
        <v>3899.9159999999997</v>
      </c>
      <c r="M244" s="108"/>
      <c r="N244" s="107">
        <f>N54*$G$16</f>
        <v>6404.3239999999996</v>
      </c>
      <c r="O244" s="151"/>
      <c r="P244" s="109">
        <f>P54*$G$16</f>
        <v>4452.66</v>
      </c>
      <c r="Q244" s="108"/>
      <c r="R244" s="107">
        <f>R54*$G$16</f>
        <v>7332.3879999999999</v>
      </c>
      <c r="S244" s="152"/>
      <c r="T244" s="113">
        <f>T54*$G$16</f>
        <v>4991.7560000000003</v>
      </c>
      <c r="U244" s="108"/>
      <c r="V244" s="107">
        <f>V54*$G$16</f>
        <v>8253.6280000000006</v>
      </c>
      <c r="W244" s="151"/>
      <c r="X244" s="109">
        <f>X54*$G$16</f>
        <v>5544.5</v>
      </c>
      <c r="Y244" s="108"/>
      <c r="Z244" s="107">
        <f>Z54*$G$16</f>
        <v>9168.0439999999999</v>
      </c>
      <c r="AA244" s="152"/>
      <c r="AB244" s="113">
        <f>AB54*$G$16</f>
        <v>6090.42</v>
      </c>
      <c r="AC244" s="108"/>
      <c r="AD244" s="107">
        <f>AD54*$G$16</f>
        <v>10041.516</v>
      </c>
      <c r="AE244" s="151"/>
    </row>
    <row r="245" spans="1:31" s="2" customFormat="1" x14ac:dyDescent="0.25">
      <c r="A245" s="127">
        <v>1120</v>
      </c>
      <c r="B245" s="243"/>
      <c r="C245" s="244"/>
      <c r="D245" s="113">
        <f>D55*$G$16</f>
        <v>2876.3159999999998</v>
      </c>
      <c r="E245" s="107">
        <f>E55*$G$16</f>
        <v>2255.3319999999999</v>
      </c>
      <c r="F245" s="107">
        <f>F55*$G$16</f>
        <v>4681.2640000000001</v>
      </c>
      <c r="G245" s="112">
        <f>G55*$G$16</f>
        <v>3599.66</v>
      </c>
      <c r="H245" s="109">
        <f>H55*$G$16</f>
        <v>3470.0039999999999</v>
      </c>
      <c r="I245" s="107">
        <f>I55*$G$16</f>
        <v>2702.3040000000001</v>
      </c>
      <c r="J245" s="107">
        <f>J55*$G$16</f>
        <v>5667.3319999999994</v>
      </c>
      <c r="K245" s="116">
        <f>K55*$G$16</f>
        <v>4398.0680000000002</v>
      </c>
      <c r="L245" s="113">
        <f>L55*$G$16</f>
        <v>4043.22</v>
      </c>
      <c r="M245" s="107">
        <f>M55*$G$16</f>
        <v>3139.04</v>
      </c>
      <c r="N245" s="107">
        <f>N55*$G$16</f>
        <v>6643.1639999999998</v>
      </c>
      <c r="O245" s="112">
        <f>O55*$G$16</f>
        <v>5179.4160000000002</v>
      </c>
      <c r="P245" s="109">
        <f>P55*$G$16</f>
        <v>4616.4359999999997</v>
      </c>
      <c r="Q245" s="107">
        <f>Q55*$G$16</f>
        <v>3565.54</v>
      </c>
      <c r="R245" s="107">
        <f>R55*$G$16</f>
        <v>7605.348</v>
      </c>
      <c r="S245" s="116">
        <f>S55*$G$16</f>
        <v>5950.5280000000002</v>
      </c>
      <c r="T245" s="113">
        <f>T55*$G$16</f>
        <v>5179.4160000000002</v>
      </c>
      <c r="U245" s="107">
        <f>U55*$G$16</f>
        <v>3998.864</v>
      </c>
      <c r="V245" s="107">
        <f>V55*$G$16</f>
        <v>8560.7080000000005</v>
      </c>
      <c r="W245" s="112">
        <f>W55*$G$16</f>
        <v>6690.9319999999998</v>
      </c>
      <c r="X245" s="109">
        <f>X55*$G$16</f>
        <v>5752.6319999999996</v>
      </c>
      <c r="Y245" s="107">
        <f>Y55*$G$16</f>
        <v>4425.3639999999996</v>
      </c>
      <c r="Z245" s="107">
        <f>Z55*$G$16</f>
        <v>9509.2440000000006</v>
      </c>
      <c r="AA245" s="116">
        <f>AA55*$G$16</f>
        <v>7472.28</v>
      </c>
      <c r="AB245" s="113">
        <f>AB55*$G$16</f>
        <v>6315.6120000000001</v>
      </c>
      <c r="AC245" s="107">
        <f>AC55*$G$16</f>
        <v>4851.8639999999996</v>
      </c>
      <c r="AD245" s="107">
        <f>AD55*$G$16</f>
        <v>10413.423999999999</v>
      </c>
      <c r="AE245" s="112">
        <f>AE55*$G$16</f>
        <v>8250.2160000000003</v>
      </c>
    </row>
    <row r="246" spans="1:31" s="2" customFormat="1" x14ac:dyDescent="0.25">
      <c r="A246" s="127">
        <v>1160</v>
      </c>
      <c r="B246" s="243"/>
      <c r="C246" s="244"/>
      <c r="D246" s="113">
        <f>D56*$G$16</f>
        <v>2978.6759999999999</v>
      </c>
      <c r="E246" s="108"/>
      <c r="F246" s="107">
        <f>F56*$G$16</f>
        <v>4848.4520000000002</v>
      </c>
      <c r="G246" s="151"/>
      <c r="H246" s="109">
        <f>H56*$G$16</f>
        <v>3592.8359999999998</v>
      </c>
      <c r="I246" s="108"/>
      <c r="J246" s="107">
        <f>J56*$G$16</f>
        <v>5868.6399999999994</v>
      </c>
      <c r="K246" s="152"/>
      <c r="L246" s="113">
        <f>L56*$G$16</f>
        <v>4186.5240000000003</v>
      </c>
      <c r="M246" s="108"/>
      <c r="N246" s="107">
        <f>N56*$G$16</f>
        <v>6878.5919999999996</v>
      </c>
      <c r="O246" s="151"/>
      <c r="P246" s="109">
        <f>P56*$G$16</f>
        <v>4780.2119999999995</v>
      </c>
      <c r="Q246" s="108"/>
      <c r="R246" s="107">
        <f>R56*$G$16</f>
        <v>7874.8959999999997</v>
      </c>
      <c r="S246" s="152"/>
      <c r="T246" s="113">
        <f>T56*$G$16</f>
        <v>5363.6639999999998</v>
      </c>
      <c r="U246" s="108"/>
      <c r="V246" s="107">
        <f>V56*$G$16</f>
        <v>8864.3760000000002</v>
      </c>
      <c r="W246" s="151"/>
      <c r="X246" s="109">
        <f>X56*$G$16</f>
        <v>5957.3519999999999</v>
      </c>
      <c r="Y246" s="108"/>
      <c r="Z246" s="107">
        <f>Z56*$G$16</f>
        <v>9847.0319999999992</v>
      </c>
      <c r="AA246" s="152"/>
      <c r="AB246" s="113">
        <f>AB56*$G$16</f>
        <v>6540.8040000000001</v>
      </c>
      <c r="AC246" s="108"/>
      <c r="AD246" s="107">
        <f>AD56*$G$16</f>
        <v>10785.332</v>
      </c>
      <c r="AE246" s="151"/>
    </row>
    <row r="247" spans="1:31" s="2" customFormat="1" x14ac:dyDescent="0.25">
      <c r="A247" s="127">
        <v>1180</v>
      </c>
      <c r="B247" s="243"/>
      <c r="C247" s="244"/>
      <c r="D247" s="111"/>
      <c r="E247" s="107">
        <f>E57*$G$16</f>
        <v>2374.752</v>
      </c>
      <c r="F247" s="108"/>
      <c r="G247" s="112">
        <f>G57*$G$16</f>
        <v>3794.1439999999998</v>
      </c>
      <c r="H247" s="110"/>
      <c r="I247" s="107">
        <f>I57*$G$16</f>
        <v>2845.6079999999997</v>
      </c>
      <c r="J247" s="108"/>
      <c r="K247" s="116">
        <f>K57*$G$16</f>
        <v>4633.4960000000001</v>
      </c>
      <c r="L247" s="111"/>
      <c r="M247" s="107">
        <f>M57*$G$16</f>
        <v>3306.2280000000001</v>
      </c>
      <c r="N247" s="108"/>
      <c r="O247" s="112">
        <f>O57*$G$16</f>
        <v>5455.7879999999996</v>
      </c>
      <c r="P247" s="110"/>
      <c r="Q247" s="107">
        <f>Q57*$G$16</f>
        <v>3756.6120000000001</v>
      </c>
      <c r="R247" s="108"/>
      <c r="S247" s="116">
        <f>S57*$G$16</f>
        <v>6267.8440000000001</v>
      </c>
      <c r="T247" s="111"/>
      <c r="U247" s="107">
        <f>U57*$G$16</f>
        <v>4210.4080000000004</v>
      </c>
      <c r="V247" s="108"/>
      <c r="W247" s="112">
        <f>W57*$G$16</f>
        <v>7049.192</v>
      </c>
      <c r="X247" s="110"/>
      <c r="Y247" s="107">
        <f>Y57*$G$16</f>
        <v>4660.7919999999995</v>
      </c>
      <c r="Z247" s="108"/>
      <c r="AA247" s="116">
        <f>AA57*$G$16</f>
        <v>7871.4839999999995</v>
      </c>
      <c r="AB247" s="111"/>
      <c r="AC247" s="107">
        <f>AC57*$G$16</f>
        <v>5114.5879999999997</v>
      </c>
      <c r="AD247" s="108"/>
      <c r="AE247" s="112">
        <f>AE57*$G$16</f>
        <v>8693.7759999999998</v>
      </c>
    </row>
    <row r="248" spans="1:31" s="2" customFormat="1" x14ac:dyDescent="0.25">
      <c r="A248" s="128">
        <v>1200</v>
      </c>
      <c r="B248" s="243"/>
      <c r="C248" s="244"/>
      <c r="D248" s="113">
        <f>D58*$G$16</f>
        <v>3084.4479999999999</v>
      </c>
      <c r="E248" s="108"/>
      <c r="F248" s="107">
        <f>F58*$G$16</f>
        <v>5015.6400000000003</v>
      </c>
      <c r="G248" s="151"/>
      <c r="H248" s="109">
        <f>H58*$G$16</f>
        <v>3719.08</v>
      </c>
      <c r="I248" s="108"/>
      <c r="J248" s="107">
        <f>J58*$G$16</f>
        <v>6073.36</v>
      </c>
      <c r="K248" s="152"/>
      <c r="L248" s="113">
        <f>L58*$G$16</f>
        <v>4333.24</v>
      </c>
      <c r="M248" s="108"/>
      <c r="N248" s="107">
        <f>N58*$G$16</f>
        <v>7117.4319999999998</v>
      </c>
      <c r="O248" s="151"/>
      <c r="P248" s="109">
        <f>P58*$G$16</f>
        <v>4947.3999999999996</v>
      </c>
      <c r="Q248" s="108"/>
      <c r="R248" s="107">
        <f>R58*$G$16</f>
        <v>8147.8559999999998</v>
      </c>
      <c r="S248" s="152"/>
      <c r="T248" s="113">
        <f>T58*$G$16</f>
        <v>5547.9120000000003</v>
      </c>
      <c r="U248" s="108"/>
      <c r="V248" s="107">
        <f>V58*$G$16</f>
        <v>9171.4560000000001</v>
      </c>
      <c r="W248" s="151"/>
      <c r="X248" s="109">
        <f>X58*$G$16</f>
        <v>6162.0720000000001</v>
      </c>
      <c r="Y248" s="108"/>
      <c r="Z248" s="107">
        <f>Z58*$G$16</f>
        <v>10188.232</v>
      </c>
      <c r="AA248" s="152"/>
      <c r="AB248" s="113">
        <f>AB58*$G$16</f>
        <v>6769.4079999999994</v>
      </c>
      <c r="AC248" s="108"/>
      <c r="AD248" s="107">
        <f>AD58*$G$16</f>
        <v>11157.24</v>
      </c>
      <c r="AE248" s="151"/>
    </row>
    <row r="249" spans="1:31" s="2" customFormat="1" x14ac:dyDescent="0.25">
      <c r="A249" s="128">
        <v>1240</v>
      </c>
      <c r="B249" s="243"/>
      <c r="C249" s="244"/>
      <c r="D249" s="113">
        <f>D59*$G$16</f>
        <v>3186.808</v>
      </c>
      <c r="E249" s="107">
        <f>E59*$G$16</f>
        <v>2497.5839999999998</v>
      </c>
      <c r="F249" s="107">
        <f>F59*$G$16</f>
        <v>5182.8279999999995</v>
      </c>
      <c r="G249" s="112">
        <f>G59*$G$16</f>
        <v>3985.2159999999999</v>
      </c>
      <c r="H249" s="109">
        <f>H59*$G$16</f>
        <v>3841.9119999999998</v>
      </c>
      <c r="I249" s="107">
        <f>I59*$G$16</f>
        <v>2992.3240000000001</v>
      </c>
      <c r="J249" s="107">
        <f>J59*$G$16</f>
        <v>6274.6679999999997</v>
      </c>
      <c r="K249" s="116">
        <f>K59*$G$16</f>
        <v>4868.924</v>
      </c>
      <c r="L249" s="113">
        <f>L59*$G$16</f>
        <v>4476.5439999999999</v>
      </c>
      <c r="M249" s="107">
        <f>M59*$G$16</f>
        <v>3473.4159999999997</v>
      </c>
      <c r="N249" s="107">
        <f>N59*$G$16</f>
        <v>7352.86</v>
      </c>
      <c r="O249" s="112">
        <f>O59*$G$16</f>
        <v>5732.16</v>
      </c>
      <c r="P249" s="109">
        <f>P59*$G$16</f>
        <v>5111.1759999999995</v>
      </c>
      <c r="Q249" s="107">
        <f>Q59*$G$16</f>
        <v>3947.6839999999997</v>
      </c>
      <c r="R249" s="107">
        <f>R59*$G$16</f>
        <v>8420.8160000000007</v>
      </c>
      <c r="S249" s="116">
        <f>S59*$G$16</f>
        <v>6588.5720000000001</v>
      </c>
      <c r="T249" s="113">
        <f>T59*$G$16</f>
        <v>5732.16</v>
      </c>
      <c r="U249" s="107">
        <f>U59*$G$16</f>
        <v>4425.3639999999996</v>
      </c>
      <c r="V249" s="107">
        <f>V59*$G$16</f>
        <v>9478.5360000000001</v>
      </c>
      <c r="W249" s="112">
        <f>W59*$G$16</f>
        <v>7407.4520000000002</v>
      </c>
      <c r="X249" s="109">
        <f>X59*$G$16</f>
        <v>6366.7919999999995</v>
      </c>
      <c r="Y249" s="107">
        <f>Y59*$G$16</f>
        <v>4899.6319999999996</v>
      </c>
      <c r="Z249" s="107">
        <f>Z59*$G$16</f>
        <v>10526.02</v>
      </c>
      <c r="AA249" s="116">
        <f>AA59*$G$16</f>
        <v>8270.6880000000001</v>
      </c>
      <c r="AB249" s="113">
        <f>AB59*$G$16</f>
        <v>6994.5999999999995</v>
      </c>
      <c r="AC249" s="107">
        <f>AC59*$G$16</f>
        <v>5373.9</v>
      </c>
      <c r="AD249" s="107">
        <f>AD59*$G$16</f>
        <v>11529.147999999999</v>
      </c>
      <c r="AE249" s="112">
        <f>AE59*$G$16</f>
        <v>9133.9239999999991</v>
      </c>
    </row>
    <row r="250" spans="1:31" s="2" customFormat="1" x14ac:dyDescent="0.25">
      <c r="A250" s="128">
        <v>1280</v>
      </c>
      <c r="B250" s="243"/>
      <c r="C250" s="244"/>
      <c r="D250" s="113">
        <f>D60*$G$16</f>
        <v>3289.1680000000001</v>
      </c>
      <c r="E250" s="108"/>
      <c r="F250" s="107">
        <f>F60*$G$16</f>
        <v>5350.0159999999996</v>
      </c>
      <c r="G250" s="151"/>
      <c r="H250" s="109">
        <f>H60*$G$16</f>
        <v>3964.7439999999997</v>
      </c>
      <c r="I250" s="108"/>
      <c r="J250" s="107">
        <f>J60*$G$16</f>
        <v>6475.9759999999997</v>
      </c>
      <c r="K250" s="152"/>
      <c r="L250" s="113">
        <f>L60*$G$16</f>
        <v>4619.848</v>
      </c>
      <c r="M250" s="108"/>
      <c r="N250" s="107">
        <f>N60*$G$16</f>
        <v>7591.7</v>
      </c>
      <c r="O250" s="151"/>
      <c r="P250" s="109">
        <f>P60*$G$16</f>
        <v>5274.9520000000002</v>
      </c>
      <c r="Q250" s="108"/>
      <c r="R250" s="107">
        <f>R60*$G$16</f>
        <v>8690.3639999999996</v>
      </c>
      <c r="S250" s="152"/>
      <c r="T250" s="113">
        <f>T60*$G$16</f>
        <v>5916.4079999999994</v>
      </c>
      <c r="U250" s="108"/>
      <c r="V250" s="107">
        <f>V60*$G$16</f>
        <v>9782.2039999999997</v>
      </c>
      <c r="W250" s="151"/>
      <c r="X250" s="109">
        <f>X60*$G$16</f>
        <v>6571.5119999999997</v>
      </c>
      <c r="Y250" s="108"/>
      <c r="Z250" s="107">
        <f>Z60*$G$16</f>
        <v>10867.22</v>
      </c>
      <c r="AA250" s="152"/>
      <c r="AB250" s="113">
        <f>AB60*$G$16</f>
        <v>7219.7919999999995</v>
      </c>
      <c r="AC250" s="108"/>
      <c r="AD250" s="107">
        <f>AD60*$G$16</f>
        <v>11901.056</v>
      </c>
      <c r="AE250" s="151"/>
    </row>
    <row r="251" spans="1:31" s="2" customFormat="1" x14ac:dyDescent="0.25">
      <c r="A251" s="128">
        <v>1300</v>
      </c>
      <c r="B251" s="243"/>
      <c r="C251" s="244"/>
      <c r="D251" s="111"/>
      <c r="E251" s="107">
        <f>E61*$G$16</f>
        <v>2617.0039999999999</v>
      </c>
      <c r="F251" s="108"/>
      <c r="G251" s="112">
        <f>G61*$G$16</f>
        <v>4179.7</v>
      </c>
      <c r="H251" s="110"/>
      <c r="I251" s="107">
        <f>I61*$G$16</f>
        <v>3135.6279999999997</v>
      </c>
      <c r="J251" s="108"/>
      <c r="K251" s="116">
        <f>K61*$G$16</f>
        <v>5104.3519999999999</v>
      </c>
      <c r="L251" s="111"/>
      <c r="M251" s="107">
        <f>M61*$G$16</f>
        <v>3640.6039999999998</v>
      </c>
      <c r="N251" s="108"/>
      <c r="O251" s="112">
        <f>O61*$G$16</f>
        <v>6011.9439999999995</v>
      </c>
      <c r="P251" s="110"/>
      <c r="Q251" s="107">
        <f>Q61*$G$16</f>
        <v>4138.7560000000003</v>
      </c>
      <c r="R251" s="108"/>
      <c r="S251" s="116">
        <f>S61*$G$16</f>
        <v>6905.8879999999999</v>
      </c>
      <c r="T251" s="111"/>
      <c r="U251" s="107">
        <f>U61*$G$16</f>
        <v>4640.32</v>
      </c>
      <c r="V251" s="108"/>
      <c r="W251" s="112">
        <f>W61*$G$16</f>
        <v>7765.7119999999995</v>
      </c>
      <c r="X251" s="110"/>
      <c r="Y251" s="107">
        <f>Y61*$G$16</f>
        <v>5135.0599999999995</v>
      </c>
      <c r="Z251" s="108"/>
      <c r="AA251" s="116">
        <f>AA61*$G$16</f>
        <v>8673.3040000000001</v>
      </c>
      <c r="AB251" s="111"/>
      <c r="AC251" s="107">
        <f>AC61*$G$16</f>
        <v>5633.2119999999995</v>
      </c>
      <c r="AD251" s="108"/>
      <c r="AE251" s="112">
        <f>AE61*$G$16</f>
        <v>9577.4840000000004</v>
      </c>
    </row>
    <row r="252" spans="1:31" s="2" customFormat="1" x14ac:dyDescent="0.25">
      <c r="A252" s="128">
        <v>1320</v>
      </c>
      <c r="B252" s="243"/>
      <c r="C252" s="244"/>
      <c r="D252" s="113">
        <f>D62*$G$16</f>
        <v>3391.5279999999998</v>
      </c>
      <c r="E252" s="108"/>
      <c r="F252" s="107">
        <f>F62*$G$16</f>
        <v>5517.2039999999997</v>
      </c>
      <c r="G252" s="151"/>
      <c r="H252" s="109">
        <f>H62*$G$16</f>
        <v>4090.9879999999998</v>
      </c>
      <c r="I252" s="108"/>
      <c r="J252" s="107">
        <f>J62*$G$16</f>
        <v>6680.6959999999999</v>
      </c>
      <c r="K252" s="152"/>
      <c r="L252" s="113">
        <f>L62*$G$16</f>
        <v>4766.5640000000003</v>
      </c>
      <c r="M252" s="108"/>
      <c r="N252" s="107">
        <f>N62*$G$16</f>
        <v>7827.1279999999997</v>
      </c>
      <c r="O252" s="151"/>
      <c r="P252" s="109">
        <f>P62*$G$16</f>
        <v>5442.14</v>
      </c>
      <c r="Q252" s="108"/>
      <c r="R252" s="107">
        <f>R62*$G$16</f>
        <v>8963.3240000000005</v>
      </c>
      <c r="S252" s="152"/>
      <c r="T252" s="113">
        <f>T62*$G$16</f>
        <v>6104.0680000000002</v>
      </c>
      <c r="U252" s="108"/>
      <c r="V252" s="107">
        <f>V62*$G$16</f>
        <v>10089.284</v>
      </c>
      <c r="W252" s="151"/>
      <c r="X252" s="109">
        <f>X62*$G$16</f>
        <v>6779.6440000000002</v>
      </c>
      <c r="Y252" s="108"/>
      <c r="Z252" s="107">
        <f>Z62*$G$16</f>
        <v>11205.008</v>
      </c>
      <c r="AA252" s="152"/>
      <c r="AB252" s="113">
        <f>AB62*$G$16</f>
        <v>7444.9839999999995</v>
      </c>
      <c r="AC252" s="108"/>
      <c r="AD252" s="107">
        <f>AD62*$G$16</f>
        <v>12272.964</v>
      </c>
      <c r="AE252" s="151"/>
    </row>
    <row r="253" spans="1:31" s="2" customFormat="1" x14ac:dyDescent="0.25">
      <c r="A253" s="128">
        <v>1360</v>
      </c>
      <c r="B253" s="243"/>
      <c r="C253" s="244"/>
      <c r="D253" s="113">
        <f>D63*$G$16</f>
        <v>3493.8879999999999</v>
      </c>
      <c r="E253" s="107">
        <f>E63*$G$16</f>
        <v>2736.424</v>
      </c>
      <c r="F253" s="107">
        <f>F63*$G$16</f>
        <v>5684.3919999999998</v>
      </c>
      <c r="G253" s="112">
        <f>G63*$G$16</f>
        <v>4370.7719999999999</v>
      </c>
      <c r="H253" s="109">
        <f>H63*$G$16</f>
        <v>4213.82</v>
      </c>
      <c r="I253" s="107">
        <f>I63*$G$16</f>
        <v>3282.3440000000001</v>
      </c>
      <c r="J253" s="107">
        <f>J63*$G$16</f>
        <v>6882.0039999999999</v>
      </c>
      <c r="K253" s="116">
        <f>K63*$G$16</f>
        <v>5339.78</v>
      </c>
      <c r="L253" s="113">
        <f>L63*$G$16</f>
        <v>4909.8679999999995</v>
      </c>
      <c r="M253" s="107">
        <f>M63*$G$16</f>
        <v>3811.2039999999997</v>
      </c>
      <c r="N253" s="107">
        <f>N63*$G$16</f>
        <v>8065.9679999999998</v>
      </c>
      <c r="O253" s="112">
        <f>O63*$G$16</f>
        <v>6288.3159999999998</v>
      </c>
      <c r="P253" s="109">
        <f>P63*$G$16</f>
        <v>5605.9160000000002</v>
      </c>
      <c r="Q253" s="107">
        <f>Q63*$G$16</f>
        <v>4329.8279999999995</v>
      </c>
      <c r="R253" s="107">
        <f>R63*$G$16</f>
        <v>9232.8719999999994</v>
      </c>
      <c r="S253" s="116">
        <f>S63*$G$16</f>
        <v>7226.616</v>
      </c>
      <c r="T253" s="113">
        <f>T63*$G$16</f>
        <v>6288.3159999999998</v>
      </c>
      <c r="U253" s="107">
        <f>U63*$G$16</f>
        <v>4855.2759999999998</v>
      </c>
      <c r="V253" s="107">
        <f>V63*$G$16</f>
        <v>10392.951999999999</v>
      </c>
      <c r="W253" s="112">
        <f>W63*$G$16</f>
        <v>8123.9719999999998</v>
      </c>
      <c r="X253" s="109">
        <f>X63*$G$16</f>
        <v>6984.3639999999996</v>
      </c>
      <c r="Y253" s="107">
        <f>Y63*$G$16</f>
        <v>5373.9</v>
      </c>
      <c r="Z253" s="107">
        <f>Z63*$G$16</f>
        <v>11546.208000000001</v>
      </c>
      <c r="AA253" s="116">
        <f>AA63*$G$16</f>
        <v>9072.5079999999998</v>
      </c>
      <c r="AB253" s="113">
        <f>AB63*$G$16</f>
        <v>7670.1759999999995</v>
      </c>
      <c r="AC253" s="107">
        <f>AC63*$G$16</f>
        <v>5892.5239999999994</v>
      </c>
      <c r="AD253" s="107">
        <f>AD63*$G$16</f>
        <v>12644.871999999999</v>
      </c>
      <c r="AE253" s="112">
        <f>AE63*$G$16</f>
        <v>10017.632</v>
      </c>
    </row>
    <row r="254" spans="1:31" s="2" customFormat="1" x14ac:dyDescent="0.25">
      <c r="A254" s="128">
        <v>1400</v>
      </c>
      <c r="B254" s="243"/>
      <c r="C254" s="244"/>
      <c r="D254" s="113">
        <f>D64*$G$16</f>
        <v>3596.248</v>
      </c>
      <c r="E254" s="108"/>
      <c r="F254" s="107">
        <f>F64*$G$16</f>
        <v>5851.58</v>
      </c>
      <c r="G254" s="151"/>
      <c r="H254" s="109">
        <f>H64*$G$16</f>
        <v>4336.652</v>
      </c>
      <c r="I254" s="108"/>
      <c r="J254" s="107">
        <f>J64*$G$16</f>
        <v>7083.3119999999999</v>
      </c>
      <c r="K254" s="152"/>
      <c r="L254" s="113">
        <f>L64*$G$16</f>
        <v>5053.1719999999996</v>
      </c>
      <c r="M254" s="108"/>
      <c r="N254" s="107">
        <f>N64*$G$16</f>
        <v>8301.3960000000006</v>
      </c>
      <c r="O254" s="151"/>
      <c r="P254" s="109">
        <f>P64*$G$16</f>
        <v>5769.692</v>
      </c>
      <c r="Q254" s="108"/>
      <c r="R254" s="107">
        <f>R64*$G$16</f>
        <v>9505.8320000000003</v>
      </c>
      <c r="S254" s="152"/>
      <c r="T254" s="113">
        <f>T64*$G$16</f>
        <v>6472.5640000000003</v>
      </c>
      <c r="U254" s="108"/>
      <c r="V254" s="107">
        <f>V64*$G$16</f>
        <v>10700.031999999999</v>
      </c>
      <c r="W254" s="151"/>
      <c r="X254" s="109">
        <f>X64*$G$16</f>
        <v>7189.0839999999998</v>
      </c>
      <c r="Y254" s="108"/>
      <c r="Z254" s="107">
        <f>Z64*$G$16</f>
        <v>11883.995999999999</v>
      </c>
      <c r="AA254" s="152"/>
      <c r="AB254" s="113">
        <f>AB64*$G$16</f>
        <v>7895.3679999999995</v>
      </c>
      <c r="AC254" s="108"/>
      <c r="AD254" s="107">
        <f>AD64*$G$16</f>
        <v>13016.779999999999</v>
      </c>
      <c r="AE254" s="151"/>
    </row>
    <row r="255" spans="1:31" s="2" customFormat="1" x14ac:dyDescent="0.25">
      <c r="A255" s="128">
        <v>1420</v>
      </c>
      <c r="B255" s="243"/>
      <c r="C255" s="244"/>
      <c r="D255" s="111"/>
      <c r="E255" s="107">
        <f>E65*$G$16</f>
        <v>2859.2559999999999</v>
      </c>
      <c r="F255" s="108"/>
      <c r="G255" s="112">
        <f>G65*$G$16</f>
        <v>4565.2560000000003</v>
      </c>
      <c r="H255" s="110"/>
      <c r="I255" s="107">
        <f>I65*$G$16</f>
        <v>3425.6480000000001</v>
      </c>
      <c r="J255" s="108"/>
      <c r="K255" s="116">
        <f>K65*$G$16</f>
        <v>5575.2079999999996</v>
      </c>
      <c r="L255" s="111"/>
      <c r="M255" s="107">
        <f>M65*$G$16</f>
        <v>3978.3919999999998</v>
      </c>
      <c r="N255" s="108"/>
      <c r="O255" s="112">
        <f>O65*$G$16</f>
        <v>6564.6880000000001</v>
      </c>
      <c r="P255" s="110"/>
      <c r="Q255" s="107">
        <f>Q65*$G$16</f>
        <v>4520.8999999999996</v>
      </c>
      <c r="R255" s="108"/>
      <c r="S255" s="116">
        <f>S65*$G$16</f>
        <v>7543.9319999999998</v>
      </c>
      <c r="T255" s="111"/>
      <c r="U255" s="107">
        <f>U65*$G$16</f>
        <v>5066.82</v>
      </c>
      <c r="V255" s="108"/>
      <c r="W255" s="112">
        <f>W65*$G$16</f>
        <v>8482.232</v>
      </c>
      <c r="X255" s="110"/>
      <c r="Y255" s="107">
        <f>Y65*$G$16</f>
        <v>5609.3279999999995</v>
      </c>
      <c r="Z255" s="108"/>
      <c r="AA255" s="116">
        <f>AA65*$G$16</f>
        <v>9471.7119999999995</v>
      </c>
      <c r="AB255" s="111"/>
      <c r="AC255" s="107">
        <f>AC65*$G$16</f>
        <v>6151.8360000000002</v>
      </c>
      <c r="AD255" s="108"/>
      <c r="AE255" s="112">
        <f>AE65*$G$16</f>
        <v>10461.191999999999</v>
      </c>
    </row>
    <row r="256" spans="1:31" s="2" customFormat="1" x14ac:dyDescent="0.25">
      <c r="A256" s="128">
        <v>1440</v>
      </c>
      <c r="B256" s="243"/>
      <c r="C256" s="244"/>
      <c r="D256" s="113">
        <f>D66*$G$16</f>
        <v>3698.6079999999997</v>
      </c>
      <c r="E256" s="108"/>
      <c r="F256" s="107">
        <f>F66*$G$16</f>
        <v>6018.768</v>
      </c>
      <c r="G256" s="151"/>
      <c r="H256" s="109">
        <f>H66*$G$16</f>
        <v>4462.8959999999997</v>
      </c>
      <c r="I256" s="108"/>
      <c r="J256" s="107">
        <f>J66*$G$16</f>
        <v>7288.0320000000002</v>
      </c>
      <c r="K256" s="152"/>
      <c r="L256" s="113">
        <f>L66*$G$16</f>
        <v>5199.8879999999999</v>
      </c>
      <c r="M256" s="108"/>
      <c r="N256" s="107">
        <f>N66*$G$16</f>
        <v>8540.235999999999</v>
      </c>
      <c r="O256" s="151"/>
      <c r="P256" s="109">
        <f>P66*$G$16</f>
        <v>5936.88</v>
      </c>
      <c r="Q256" s="108"/>
      <c r="R256" s="107">
        <f>R66*$G$16</f>
        <v>9778.7919999999995</v>
      </c>
      <c r="S256" s="152"/>
      <c r="T256" s="113">
        <f>T66*$G$16</f>
        <v>6656.8119999999999</v>
      </c>
      <c r="U256" s="108"/>
      <c r="V256" s="107">
        <f>V66*$G$16</f>
        <v>11007.111999999999</v>
      </c>
      <c r="W256" s="151"/>
      <c r="X256" s="109">
        <f>X66*$G$16</f>
        <v>7393.8040000000001</v>
      </c>
      <c r="Y256" s="108"/>
      <c r="Z256" s="107">
        <f>Z66*$G$16</f>
        <v>12225.196</v>
      </c>
      <c r="AA256" s="152"/>
      <c r="AB256" s="113">
        <f>AB66*$G$16</f>
        <v>8120.5599999999995</v>
      </c>
      <c r="AC256" s="108"/>
      <c r="AD256" s="107">
        <f>AD66*$G$16</f>
        <v>13388.688</v>
      </c>
      <c r="AE256" s="151"/>
    </row>
    <row r="257" spans="1:31" s="2" customFormat="1" x14ac:dyDescent="0.25">
      <c r="A257" s="128">
        <v>1480</v>
      </c>
      <c r="B257" s="243"/>
      <c r="C257" s="244"/>
      <c r="D257" s="113">
        <f>D67*$G$16</f>
        <v>3800.9679999999998</v>
      </c>
      <c r="E257" s="107">
        <f>E67*$G$16</f>
        <v>2978.6759999999999</v>
      </c>
      <c r="F257" s="107">
        <f>F67*$G$16</f>
        <v>6185.9560000000001</v>
      </c>
      <c r="G257" s="112">
        <f>G67*$G$16</f>
        <v>4756.3279999999995</v>
      </c>
      <c r="H257" s="109">
        <f>H67*$G$16</f>
        <v>4585.7280000000001</v>
      </c>
      <c r="I257" s="107">
        <f>I67*$G$16</f>
        <v>3568.9519999999998</v>
      </c>
      <c r="J257" s="107">
        <f>J67*$G$16</f>
        <v>7489.34</v>
      </c>
      <c r="K257" s="116">
        <f>K67*$G$16</f>
        <v>5810.6359999999995</v>
      </c>
      <c r="L257" s="113">
        <f>L67*$G$16</f>
        <v>5343.192</v>
      </c>
      <c r="M257" s="107">
        <f>M67*$G$16</f>
        <v>4145.58</v>
      </c>
      <c r="N257" s="107">
        <f>N67*$G$16</f>
        <v>8775.6640000000007</v>
      </c>
      <c r="O257" s="112">
        <f>O67*$G$16</f>
        <v>6841.0599999999995</v>
      </c>
      <c r="P257" s="109">
        <f>P67*$G$16</f>
        <v>6100.6559999999999</v>
      </c>
      <c r="Q257" s="107">
        <f>Q67*$G$16</f>
        <v>4711.9719999999998</v>
      </c>
      <c r="R257" s="107">
        <f>R67*$G$16</f>
        <v>10048.34</v>
      </c>
      <c r="S257" s="116">
        <f>S67*$G$16</f>
        <v>7861.2479999999996</v>
      </c>
      <c r="T257" s="113">
        <f>T67*$G$16</f>
        <v>6841.0599999999995</v>
      </c>
      <c r="U257" s="107">
        <f>U67*$G$16</f>
        <v>5281.7759999999998</v>
      </c>
      <c r="V257" s="107">
        <f>V67*$G$16</f>
        <v>11310.779999999999</v>
      </c>
      <c r="W257" s="112">
        <f>W67*$G$16</f>
        <v>8840.4920000000002</v>
      </c>
      <c r="X257" s="109">
        <f>X67*$G$16</f>
        <v>7598.5239999999994</v>
      </c>
      <c r="Y257" s="107">
        <f>Y67*$G$16</f>
        <v>5848.1679999999997</v>
      </c>
      <c r="Z257" s="107">
        <f>Z67*$G$16</f>
        <v>12562.984</v>
      </c>
      <c r="AA257" s="116">
        <f>AA67*$G$16</f>
        <v>9870.9159999999993</v>
      </c>
      <c r="AB257" s="113">
        <f>AB67*$G$16</f>
        <v>8345.7520000000004</v>
      </c>
      <c r="AC257" s="107">
        <f>AC67*$G$16</f>
        <v>6414.5599999999995</v>
      </c>
      <c r="AD257" s="107">
        <f>AD67*$G$16</f>
        <v>13760.596</v>
      </c>
      <c r="AE257" s="112">
        <f>AE67*$G$16</f>
        <v>10901.34</v>
      </c>
    </row>
    <row r="258" spans="1:31" s="2" customFormat="1" x14ac:dyDescent="0.25">
      <c r="A258" s="128">
        <v>1520</v>
      </c>
      <c r="B258" s="243"/>
      <c r="C258" s="244"/>
      <c r="D258" s="113">
        <f>D68*$G$16</f>
        <v>3906.74</v>
      </c>
      <c r="E258" s="108"/>
      <c r="F258" s="107">
        <f>F68*$G$16</f>
        <v>6353.1440000000002</v>
      </c>
      <c r="G258" s="151"/>
      <c r="H258" s="109">
        <f>H68*$G$16</f>
        <v>4708.5599999999995</v>
      </c>
      <c r="I258" s="108"/>
      <c r="J258" s="107">
        <f>J68*$G$16</f>
        <v>7690.6480000000001</v>
      </c>
      <c r="K258" s="152"/>
      <c r="L258" s="113">
        <f>L68*$G$16</f>
        <v>5486.4960000000001</v>
      </c>
      <c r="M258" s="108"/>
      <c r="N258" s="107">
        <f>N68*$G$16</f>
        <v>9014.503999999999</v>
      </c>
      <c r="O258" s="151"/>
      <c r="P258" s="109">
        <f>P68*$G$16</f>
        <v>6264.4319999999998</v>
      </c>
      <c r="Q258" s="108"/>
      <c r="R258" s="107">
        <f>R68*$G$16</f>
        <v>10321.299999999999</v>
      </c>
      <c r="S258" s="152"/>
      <c r="T258" s="113">
        <f>T68*$G$16</f>
        <v>7028.72</v>
      </c>
      <c r="U258" s="108"/>
      <c r="V258" s="107">
        <f>V68*$G$16</f>
        <v>11617.86</v>
      </c>
      <c r="W258" s="151"/>
      <c r="X258" s="109">
        <f>X68*$G$16</f>
        <v>7806.6559999999999</v>
      </c>
      <c r="Y258" s="108"/>
      <c r="Z258" s="107">
        <f>Z68*$G$16</f>
        <v>12904.183999999999</v>
      </c>
      <c r="AA258" s="152"/>
      <c r="AB258" s="113">
        <f>AB68*$G$16</f>
        <v>8574.3559999999998</v>
      </c>
      <c r="AC258" s="108"/>
      <c r="AD258" s="107">
        <f>AD68*$G$16</f>
        <v>14132.503999999999</v>
      </c>
      <c r="AE258" s="151"/>
    </row>
    <row r="259" spans="1:31" s="2" customFormat="1" x14ac:dyDescent="0.25">
      <c r="A259" s="128">
        <v>1540</v>
      </c>
      <c r="B259" s="243"/>
      <c r="C259" s="244"/>
      <c r="D259" s="111"/>
      <c r="E259" s="107">
        <f>E69*$G$16</f>
        <v>3101.5079999999998</v>
      </c>
      <c r="F259" s="108"/>
      <c r="G259" s="112">
        <f>G69*$G$16</f>
        <v>4950.8119999999999</v>
      </c>
      <c r="H259" s="110"/>
      <c r="I259" s="107">
        <f>I69*$G$16</f>
        <v>3715.6680000000001</v>
      </c>
      <c r="J259" s="108"/>
      <c r="K259" s="116">
        <f>K69*$G$16</f>
        <v>6049.4759999999997</v>
      </c>
      <c r="L259" s="111"/>
      <c r="M259" s="107">
        <f>M69*$G$16</f>
        <v>4312.768</v>
      </c>
      <c r="N259" s="108"/>
      <c r="O259" s="112">
        <f>O69*$G$16</f>
        <v>7120.8440000000001</v>
      </c>
      <c r="P259" s="110"/>
      <c r="Q259" s="107">
        <f>Q69*$G$16</f>
        <v>4903.0439999999999</v>
      </c>
      <c r="R259" s="108"/>
      <c r="S259" s="116">
        <f>S69*$G$16</f>
        <v>8181.9759999999997</v>
      </c>
      <c r="T259" s="111"/>
      <c r="U259" s="107">
        <f>U69*$G$16</f>
        <v>5496.732</v>
      </c>
      <c r="V259" s="108"/>
      <c r="W259" s="112">
        <f>W69*$G$16</f>
        <v>9202.1640000000007</v>
      </c>
      <c r="X259" s="110"/>
      <c r="Y259" s="107">
        <f>Y69*$G$16</f>
        <v>6083.5959999999995</v>
      </c>
      <c r="Z259" s="108"/>
      <c r="AA259" s="116">
        <f>AA69*$G$16</f>
        <v>10273.531999999999</v>
      </c>
      <c r="AB259" s="111"/>
      <c r="AC259" s="107">
        <f>AC69*$G$16</f>
        <v>6673.8720000000003</v>
      </c>
      <c r="AD259" s="108"/>
      <c r="AE259" s="112">
        <f>AE69*$G$16</f>
        <v>11344.9</v>
      </c>
    </row>
    <row r="260" spans="1:31" s="2" customFormat="1" x14ac:dyDescent="0.25">
      <c r="A260" s="128">
        <v>1560</v>
      </c>
      <c r="B260" s="243"/>
      <c r="C260" s="244"/>
      <c r="D260" s="113">
        <f>D70*$G$16</f>
        <v>4009.1</v>
      </c>
      <c r="E260" s="108"/>
      <c r="F260" s="107">
        <f>F70*$G$16</f>
        <v>6520.3319999999994</v>
      </c>
      <c r="G260" s="151"/>
      <c r="H260" s="109">
        <f>H70*$G$16</f>
        <v>4831.3919999999998</v>
      </c>
      <c r="I260" s="108"/>
      <c r="J260" s="107">
        <f>J70*$G$16</f>
        <v>7891.9560000000001</v>
      </c>
      <c r="K260" s="152"/>
      <c r="L260" s="113">
        <f>L70*$G$16</f>
        <v>5629.8</v>
      </c>
      <c r="M260" s="108"/>
      <c r="N260" s="107">
        <f>N70*$G$16</f>
        <v>9249.9319999999989</v>
      </c>
      <c r="O260" s="151"/>
      <c r="P260" s="109">
        <f>P70*$G$16</f>
        <v>6428.2079999999996</v>
      </c>
      <c r="Q260" s="108"/>
      <c r="R260" s="107">
        <f>R70*$G$16</f>
        <v>10590.848</v>
      </c>
      <c r="S260" s="152"/>
      <c r="T260" s="113">
        <f>T70*$G$16</f>
        <v>7212.9679999999998</v>
      </c>
      <c r="U260" s="108"/>
      <c r="V260" s="107">
        <f>V70*$G$16</f>
        <v>11921.528</v>
      </c>
      <c r="W260" s="151"/>
      <c r="X260" s="109">
        <f>X70*$G$16</f>
        <v>8011.3760000000002</v>
      </c>
      <c r="Y260" s="108"/>
      <c r="Z260" s="107">
        <f>Z70*$G$16</f>
        <v>13241.972</v>
      </c>
      <c r="AA260" s="152"/>
      <c r="AB260" s="113">
        <f>AB70*$G$16</f>
        <v>8799.5480000000007</v>
      </c>
      <c r="AC260" s="108"/>
      <c r="AD260" s="107">
        <f>AD70*$G$16</f>
        <v>14504.412</v>
      </c>
      <c r="AE260" s="151"/>
    </row>
    <row r="261" spans="1:31" s="2" customFormat="1" x14ac:dyDescent="0.25">
      <c r="A261" s="128">
        <v>1600</v>
      </c>
      <c r="B261" s="243"/>
      <c r="C261" s="244"/>
      <c r="D261" s="113">
        <f>D71*$G$16</f>
        <v>4111.46</v>
      </c>
      <c r="E261" s="107">
        <f>E71*$G$16</f>
        <v>3220.9279999999999</v>
      </c>
      <c r="F261" s="107">
        <f>F71*$G$16</f>
        <v>6687.5199999999995</v>
      </c>
      <c r="G261" s="112">
        <f>G71*$G$16</f>
        <v>5141.884</v>
      </c>
      <c r="H261" s="109">
        <f>H71*$G$16</f>
        <v>4957.6359999999995</v>
      </c>
      <c r="I261" s="107">
        <f>I71*$G$16</f>
        <v>3858.9719999999998</v>
      </c>
      <c r="J261" s="107">
        <f>J71*$G$16</f>
        <v>8096.6759999999995</v>
      </c>
      <c r="K261" s="116">
        <f>K71*$G$16</f>
        <v>6284.9039999999995</v>
      </c>
      <c r="L261" s="113">
        <f>L71*$G$16</f>
        <v>5776.5159999999996</v>
      </c>
      <c r="M261" s="107">
        <f>M71*$G$16</f>
        <v>4483.3679999999995</v>
      </c>
      <c r="N261" s="107">
        <f>N71*$G$16</f>
        <v>9488.771999999999</v>
      </c>
      <c r="O261" s="112">
        <f>O71*$G$16</f>
        <v>7397.2159999999994</v>
      </c>
      <c r="P261" s="109">
        <f>P71*$G$16</f>
        <v>6595.3959999999997</v>
      </c>
      <c r="Q261" s="107">
        <f>Q71*$G$16</f>
        <v>5094.116</v>
      </c>
      <c r="R261" s="107">
        <f>R71*$G$16</f>
        <v>10863.807999999999</v>
      </c>
      <c r="S261" s="116">
        <f>S71*$G$16</f>
        <v>8499.2919999999995</v>
      </c>
      <c r="T261" s="113">
        <f>T71*$G$16</f>
        <v>7397.2159999999994</v>
      </c>
      <c r="U261" s="107">
        <f>U71*$G$16</f>
        <v>5711.6880000000001</v>
      </c>
      <c r="V261" s="107">
        <f>V71*$G$16</f>
        <v>12228.608</v>
      </c>
      <c r="W261" s="112">
        <f>W71*$G$16</f>
        <v>9560.4239999999991</v>
      </c>
      <c r="X261" s="109">
        <f>X71*$G$16</f>
        <v>8216.0959999999995</v>
      </c>
      <c r="Y261" s="107">
        <f>Y71*$G$16</f>
        <v>6322.4359999999997</v>
      </c>
      <c r="Z261" s="107">
        <f>Z71*$G$16</f>
        <v>13583.172</v>
      </c>
      <c r="AA261" s="116">
        <f>AA71*$G$16</f>
        <v>10672.735999999999</v>
      </c>
      <c r="AB261" s="113">
        <f>AB71*$G$16</f>
        <v>9024.74</v>
      </c>
      <c r="AC261" s="107">
        <f>AC71*$G$16</f>
        <v>6933.1840000000002</v>
      </c>
      <c r="AD261" s="107">
        <f>AD71*$G$16</f>
        <v>14876.32</v>
      </c>
      <c r="AE261" s="112">
        <f>AE71*$G$16</f>
        <v>11785.047999999999</v>
      </c>
    </row>
    <row r="262" spans="1:31" s="2" customFormat="1" x14ac:dyDescent="0.25">
      <c r="A262" s="128">
        <v>1640</v>
      </c>
      <c r="B262" s="243"/>
      <c r="C262" s="244"/>
      <c r="D262" s="113">
        <f>D72*$G$16</f>
        <v>4213.82</v>
      </c>
      <c r="E262" s="108"/>
      <c r="F262" s="107">
        <f>F72*$G$16</f>
        <v>6854.7079999999996</v>
      </c>
      <c r="G262" s="151"/>
      <c r="H262" s="109">
        <f>H72*$G$16</f>
        <v>5080.4679999999998</v>
      </c>
      <c r="I262" s="108"/>
      <c r="J262" s="107">
        <f>J72*$G$16</f>
        <v>8297.9840000000004</v>
      </c>
      <c r="K262" s="152"/>
      <c r="L262" s="113">
        <f>L72*$G$16</f>
        <v>5919.82</v>
      </c>
      <c r="M262" s="108"/>
      <c r="N262" s="107">
        <f>N72*$G$16</f>
        <v>9724.1999999999989</v>
      </c>
      <c r="O262" s="151"/>
      <c r="P262" s="109">
        <f>P72*$G$16</f>
        <v>6759.1719999999996</v>
      </c>
      <c r="Q262" s="108"/>
      <c r="R262" s="107">
        <f>R72*$G$16</f>
        <v>11136.768</v>
      </c>
      <c r="S262" s="152"/>
      <c r="T262" s="113">
        <f>T72*$G$16</f>
        <v>7581.4639999999999</v>
      </c>
      <c r="U262" s="108"/>
      <c r="V262" s="107">
        <f>V72*$G$16</f>
        <v>12535.688</v>
      </c>
      <c r="W262" s="151"/>
      <c r="X262" s="109">
        <f>X72*$G$16</f>
        <v>8420.8160000000007</v>
      </c>
      <c r="Y262" s="108"/>
      <c r="Z262" s="107">
        <f>Z72*$G$16</f>
        <v>13920.96</v>
      </c>
      <c r="AA262" s="152"/>
      <c r="AB262" s="113">
        <f>AB72*$G$16</f>
        <v>9249.9319999999989</v>
      </c>
      <c r="AC262" s="108"/>
      <c r="AD262" s="107">
        <f>AD72*$G$16</f>
        <v>15248.227999999999</v>
      </c>
      <c r="AE262" s="151"/>
    </row>
    <row r="263" spans="1:31" s="2" customFormat="1" x14ac:dyDescent="0.25">
      <c r="A263" s="128">
        <v>1660</v>
      </c>
      <c r="B263" s="243"/>
      <c r="C263" s="244"/>
      <c r="D263" s="111"/>
      <c r="E263" s="107">
        <f>E73*$G$16</f>
        <v>3340.348</v>
      </c>
      <c r="F263" s="108"/>
      <c r="G263" s="112">
        <f>G73*$G$16</f>
        <v>5336.3679999999995</v>
      </c>
      <c r="H263" s="110"/>
      <c r="I263" s="107">
        <f>I73*$G$16</f>
        <v>4005.6880000000001</v>
      </c>
      <c r="J263" s="108"/>
      <c r="K263" s="116">
        <f>K73*$G$16</f>
        <v>6520.3319999999994</v>
      </c>
      <c r="L263" s="111"/>
      <c r="M263" s="107">
        <f>M73*$G$16</f>
        <v>4650.5559999999996</v>
      </c>
      <c r="N263" s="108"/>
      <c r="O263" s="112">
        <f>O73*$G$16</f>
        <v>7673.5879999999997</v>
      </c>
      <c r="P263" s="110"/>
      <c r="Q263" s="107">
        <f>Q73*$G$16</f>
        <v>5285.1880000000001</v>
      </c>
      <c r="R263" s="108"/>
      <c r="S263" s="116">
        <f>S73*$G$16</f>
        <v>8820.02</v>
      </c>
      <c r="T263" s="111"/>
      <c r="U263" s="107">
        <f>U73*$G$16</f>
        <v>5923.232</v>
      </c>
      <c r="V263" s="108"/>
      <c r="W263" s="112">
        <f>W73*$G$16</f>
        <v>9918.6839999999993</v>
      </c>
      <c r="X263" s="110"/>
      <c r="Y263" s="107">
        <f>Y73*$G$16</f>
        <v>6557.8639999999996</v>
      </c>
      <c r="Z263" s="108"/>
      <c r="AA263" s="116">
        <f>AA73*$G$16</f>
        <v>11071.94</v>
      </c>
      <c r="AB263" s="111"/>
      <c r="AC263" s="107">
        <f>AC73*$G$16</f>
        <v>7192.4960000000001</v>
      </c>
      <c r="AD263" s="108"/>
      <c r="AE263" s="112">
        <f>AE73*$G$16</f>
        <v>12228.608</v>
      </c>
    </row>
    <row r="264" spans="1:31" s="2" customFormat="1" x14ac:dyDescent="0.25">
      <c r="A264" s="128">
        <v>1680</v>
      </c>
      <c r="B264" s="243"/>
      <c r="C264" s="244"/>
      <c r="D264" s="113">
        <f>D74*$G$16</f>
        <v>4316.18</v>
      </c>
      <c r="E264" s="108"/>
      <c r="F264" s="107">
        <f>F74*$G$16</f>
        <v>7021.8959999999997</v>
      </c>
      <c r="G264" s="151"/>
      <c r="H264" s="109">
        <f>H74*$G$16</f>
        <v>5203.3</v>
      </c>
      <c r="I264" s="108"/>
      <c r="J264" s="107">
        <f>J74*$G$16</f>
        <v>8499.2919999999995</v>
      </c>
      <c r="K264" s="152"/>
      <c r="L264" s="113">
        <f>L74*$G$16</f>
        <v>6063.1239999999998</v>
      </c>
      <c r="M264" s="108"/>
      <c r="N264" s="107">
        <f>N74*$G$16</f>
        <v>9963.0399999999991</v>
      </c>
      <c r="O264" s="151"/>
      <c r="P264" s="109">
        <f>P74*$G$16</f>
        <v>6922.9479999999994</v>
      </c>
      <c r="Q264" s="108"/>
      <c r="R264" s="107">
        <f>R74*$G$16</f>
        <v>11406.315999999999</v>
      </c>
      <c r="S264" s="152"/>
      <c r="T264" s="113">
        <f>T74*$G$16</f>
        <v>7765.7119999999995</v>
      </c>
      <c r="U264" s="108"/>
      <c r="V264" s="107">
        <f>V74*$G$16</f>
        <v>12839.356</v>
      </c>
      <c r="W264" s="151"/>
      <c r="X264" s="109">
        <f>X74*$G$16</f>
        <v>8625.5360000000001</v>
      </c>
      <c r="Y264" s="108"/>
      <c r="Z264" s="107">
        <f>Z74*$G$16</f>
        <v>14262.16</v>
      </c>
      <c r="AA264" s="152"/>
      <c r="AB264" s="113">
        <f>AB74*$G$16</f>
        <v>9475.1239999999998</v>
      </c>
      <c r="AC264" s="108"/>
      <c r="AD264" s="107">
        <f>AD74*$G$16</f>
        <v>15620.136</v>
      </c>
      <c r="AE264" s="151"/>
    </row>
    <row r="265" spans="1:31" s="2" customFormat="1" x14ac:dyDescent="0.25">
      <c r="A265" s="128">
        <v>1720</v>
      </c>
      <c r="B265" s="243"/>
      <c r="C265" s="244"/>
      <c r="D265" s="113">
        <f>D75*$G$16</f>
        <v>4418.54</v>
      </c>
      <c r="E265" s="107">
        <f>E75*$G$16</f>
        <v>3463.18</v>
      </c>
      <c r="F265" s="107">
        <f>F75*$G$16</f>
        <v>7189.0839999999998</v>
      </c>
      <c r="G265" s="112">
        <f>G75*$G$16</f>
        <v>5527.44</v>
      </c>
      <c r="H265" s="109">
        <f>H75*$G$16</f>
        <v>5329.5439999999999</v>
      </c>
      <c r="I265" s="107">
        <f>I75*$G$16</f>
        <v>4148.9920000000002</v>
      </c>
      <c r="J265" s="107">
        <f>J75*$G$16</f>
        <v>8704.0120000000006</v>
      </c>
      <c r="K265" s="116">
        <f>K75*$G$16</f>
        <v>6755.76</v>
      </c>
      <c r="L265" s="113">
        <f>L75*$G$16</f>
        <v>6209.84</v>
      </c>
      <c r="M265" s="107">
        <f>M75*$G$16</f>
        <v>4817.7439999999997</v>
      </c>
      <c r="N265" s="107">
        <f>N75*$G$16</f>
        <v>10198.467999999999</v>
      </c>
      <c r="O265" s="112">
        <f>O75*$G$16</f>
        <v>7953.3719999999994</v>
      </c>
      <c r="P265" s="109">
        <f>P75*$G$16</f>
        <v>7090.1359999999995</v>
      </c>
      <c r="Q265" s="107">
        <f>Q75*$G$16</f>
        <v>5476.26</v>
      </c>
      <c r="R265" s="107">
        <f>R75*$G$16</f>
        <v>11679.276</v>
      </c>
      <c r="S265" s="116">
        <f>S75*$G$16</f>
        <v>9137.3359999999993</v>
      </c>
      <c r="T265" s="113">
        <f>T75*$G$16</f>
        <v>7953.3719999999994</v>
      </c>
      <c r="U265" s="107">
        <f>U75*$G$16</f>
        <v>6138.1880000000001</v>
      </c>
      <c r="V265" s="107">
        <f>V75*$G$16</f>
        <v>13146.436</v>
      </c>
      <c r="W265" s="112">
        <f>W75*$G$16</f>
        <v>10276.944</v>
      </c>
      <c r="X265" s="109">
        <f>X75*$G$16</f>
        <v>8833.6679999999997</v>
      </c>
      <c r="Y265" s="107">
        <f>Y75*$G$16</f>
        <v>6796.7039999999997</v>
      </c>
      <c r="Z265" s="107">
        <f>Z75*$G$16</f>
        <v>14599.948</v>
      </c>
      <c r="AA265" s="116">
        <f>AA75*$G$16</f>
        <v>11474.556</v>
      </c>
      <c r="AB265" s="113">
        <f>AB75*$G$16</f>
        <v>9700.3159999999989</v>
      </c>
      <c r="AC265" s="107">
        <f>AC75*$G$16</f>
        <v>7451.808</v>
      </c>
      <c r="AD265" s="107">
        <f>AD75*$G$16</f>
        <v>15992.044</v>
      </c>
      <c r="AE265" s="112">
        <f>AE75*$G$16</f>
        <v>12668.755999999999</v>
      </c>
    </row>
    <row r="266" spans="1:31" s="2" customFormat="1" x14ac:dyDescent="0.25">
      <c r="A266" s="128">
        <v>1760</v>
      </c>
      <c r="B266" s="243"/>
      <c r="C266" s="244"/>
      <c r="D266" s="113">
        <f>D76*$G$16</f>
        <v>4520.8999999999996</v>
      </c>
      <c r="E266" s="108"/>
      <c r="F266" s="107">
        <f>F76*$G$16</f>
        <v>7356.2719999999999</v>
      </c>
      <c r="G266" s="151"/>
      <c r="H266" s="109">
        <f>H76*$G$16</f>
        <v>5452.3760000000002</v>
      </c>
      <c r="I266" s="108"/>
      <c r="J266" s="107">
        <f>J76*$G$16</f>
        <v>8905.32</v>
      </c>
      <c r="K266" s="152"/>
      <c r="L266" s="113">
        <f>L76*$G$16</f>
        <v>6353.1440000000002</v>
      </c>
      <c r="M266" s="108"/>
      <c r="N266" s="107">
        <f>N76*$G$16</f>
        <v>10437.307999999999</v>
      </c>
      <c r="O266" s="151"/>
      <c r="P266" s="109">
        <f>P76*$G$16</f>
        <v>7253.9120000000003</v>
      </c>
      <c r="Q266" s="108"/>
      <c r="R266" s="107">
        <f>R76*$G$16</f>
        <v>11948.824000000001</v>
      </c>
      <c r="S266" s="152"/>
      <c r="T266" s="113">
        <f>T76*$G$16</f>
        <v>8137.62</v>
      </c>
      <c r="U266" s="108"/>
      <c r="V266" s="107">
        <f>V76*$G$16</f>
        <v>13450.103999999999</v>
      </c>
      <c r="W266" s="151"/>
      <c r="X266" s="109">
        <f>X76*$G$16</f>
        <v>9038.387999999999</v>
      </c>
      <c r="Y266" s="108"/>
      <c r="Z266" s="107">
        <f>Z76*$G$16</f>
        <v>14941.147999999999</v>
      </c>
      <c r="AA266" s="152"/>
      <c r="AB266" s="113">
        <f>AB76*$G$16</f>
        <v>9925.5079999999998</v>
      </c>
      <c r="AC266" s="108"/>
      <c r="AD266" s="107">
        <f>AD76*$G$16</f>
        <v>16363.951999999999</v>
      </c>
      <c r="AE266" s="151"/>
    </row>
    <row r="267" spans="1:31" s="2" customFormat="1" x14ac:dyDescent="0.25">
      <c r="A267" s="128">
        <v>1780</v>
      </c>
      <c r="B267" s="243"/>
      <c r="C267" s="244"/>
      <c r="D267" s="111"/>
      <c r="E267" s="107">
        <f>E77*$G$16</f>
        <v>3582.6</v>
      </c>
      <c r="F267" s="108"/>
      <c r="G267" s="112">
        <f>G77*$G$16</f>
        <v>5721.924</v>
      </c>
      <c r="H267" s="110"/>
      <c r="I267" s="107">
        <f>I77*$G$16</f>
        <v>4292.2960000000003</v>
      </c>
      <c r="J267" s="108"/>
      <c r="K267" s="116">
        <f>K77*$G$16</f>
        <v>6991.1880000000001</v>
      </c>
      <c r="L267" s="111"/>
      <c r="M267" s="107">
        <f>M77*$G$16</f>
        <v>4984.9319999999998</v>
      </c>
      <c r="N267" s="108"/>
      <c r="O267" s="112">
        <f>O77*$G$16</f>
        <v>8229.7440000000006</v>
      </c>
      <c r="P267" s="110"/>
      <c r="Q267" s="107">
        <f>Q77*$G$16</f>
        <v>5667.3319999999994</v>
      </c>
      <c r="R267" s="108"/>
      <c r="S267" s="116">
        <f>S77*$G$16</f>
        <v>9454.652</v>
      </c>
      <c r="T267" s="111"/>
      <c r="U267" s="107">
        <f>U77*$G$16</f>
        <v>6353.1440000000002</v>
      </c>
      <c r="V267" s="108"/>
      <c r="W267" s="112">
        <f>W77*$G$16</f>
        <v>10635.204</v>
      </c>
      <c r="X267" s="110"/>
      <c r="Y267" s="107">
        <f>Y77*$G$16</f>
        <v>7032.1319999999996</v>
      </c>
      <c r="Z267" s="108"/>
      <c r="AA267" s="116">
        <f>AA77*$G$16</f>
        <v>11873.76</v>
      </c>
      <c r="AB267" s="111"/>
      <c r="AC267" s="107">
        <f>AC77*$G$16</f>
        <v>7714.5320000000002</v>
      </c>
      <c r="AD267" s="108"/>
      <c r="AE267" s="112">
        <f>AE77*$G$16</f>
        <v>13112.315999999999</v>
      </c>
    </row>
    <row r="268" spans="1:31" s="2" customFormat="1" x14ac:dyDescent="0.25">
      <c r="A268" s="128">
        <v>1800</v>
      </c>
      <c r="B268" s="243"/>
      <c r="C268" s="244"/>
      <c r="D268" s="113">
        <f>D78*$G$16</f>
        <v>4623.26</v>
      </c>
      <c r="E268" s="108"/>
      <c r="F268" s="107">
        <f>F78*$G$16</f>
        <v>7523.46</v>
      </c>
      <c r="G268" s="151"/>
      <c r="H268" s="109">
        <f>H78*$G$16</f>
        <v>5575.2079999999996</v>
      </c>
      <c r="I268" s="108"/>
      <c r="J268" s="107">
        <f>J78*$G$16</f>
        <v>9106.6280000000006</v>
      </c>
      <c r="K268" s="152"/>
      <c r="L268" s="113">
        <f>L78*$G$16</f>
        <v>6496.4479999999994</v>
      </c>
      <c r="M268" s="108"/>
      <c r="N268" s="107">
        <f>N78*$G$16</f>
        <v>10672.735999999999</v>
      </c>
      <c r="O268" s="151"/>
      <c r="P268" s="109">
        <f>P78*$G$16</f>
        <v>7417.6880000000001</v>
      </c>
      <c r="Q268" s="108"/>
      <c r="R268" s="107">
        <f>R78*$G$16</f>
        <v>12221.784</v>
      </c>
      <c r="S268" s="152"/>
      <c r="T268" s="113">
        <f>T78*$G$16</f>
        <v>8321.8680000000004</v>
      </c>
      <c r="U268" s="108"/>
      <c r="V268" s="107">
        <f>V78*$G$16</f>
        <v>13757.183999999999</v>
      </c>
      <c r="W268" s="151"/>
      <c r="X268" s="109">
        <f>X78*$G$16</f>
        <v>9243.1080000000002</v>
      </c>
      <c r="Y268" s="108"/>
      <c r="Z268" s="107">
        <f>Z78*$G$16</f>
        <v>15278.936</v>
      </c>
      <c r="AA268" s="152"/>
      <c r="AB268" s="113">
        <f>AB78*$G$16</f>
        <v>10150.699999999999</v>
      </c>
      <c r="AC268" s="108"/>
      <c r="AD268" s="107">
        <f>AD78*$G$16</f>
        <v>16735.86</v>
      </c>
      <c r="AE268" s="151"/>
    </row>
    <row r="269" spans="1:31" s="2" customFormat="1" x14ac:dyDescent="0.25">
      <c r="A269" s="128">
        <v>1840</v>
      </c>
      <c r="B269" s="243"/>
      <c r="C269" s="244"/>
      <c r="D269" s="113">
        <f>D79*$G$16</f>
        <v>4729.0320000000002</v>
      </c>
      <c r="E269" s="107">
        <f>E79*$G$16</f>
        <v>3705.4319999999998</v>
      </c>
      <c r="F269" s="107">
        <f>F79*$G$16</f>
        <v>7690.6480000000001</v>
      </c>
      <c r="G269" s="112">
        <f>G79*$G$16</f>
        <v>5912.9960000000001</v>
      </c>
      <c r="H269" s="109">
        <f>H79*$G$16</f>
        <v>5701.4520000000002</v>
      </c>
      <c r="I269" s="107">
        <f>I79*$G$16</f>
        <v>4439.0119999999997</v>
      </c>
      <c r="J269" s="107">
        <f>J79*$G$16</f>
        <v>9311.348</v>
      </c>
      <c r="K269" s="116">
        <f>K79*$G$16</f>
        <v>7226.616</v>
      </c>
      <c r="L269" s="113">
        <f>L79*$G$16</f>
        <v>6643.1639999999998</v>
      </c>
      <c r="M269" s="107">
        <f>M79*$G$16</f>
        <v>5155.5320000000002</v>
      </c>
      <c r="N269" s="107">
        <f>N79*$G$16</f>
        <v>10911.575999999999</v>
      </c>
      <c r="O269" s="112">
        <f>O79*$G$16</f>
        <v>8506.116</v>
      </c>
      <c r="P269" s="109">
        <f>P79*$G$16</f>
        <v>7584.8760000000002</v>
      </c>
      <c r="Q269" s="107">
        <f>Q79*$G$16</f>
        <v>5858.4039999999995</v>
      </c>
      <c r="R269" s="107">
        <f>R79*$G$16</f>
        <v>12494.744000000001</v>
      </c>
      <c r="S269" s="116">
        <f>S79*$G$16</f>
        <v>9775.3799999999992</v>
      </c>
      <c r="T269" s="113">
        <f>T79*$G$16</f>
        <v>8506.116</v>
      </c>
      <c r="U269" s="107">
        <f>U79*$G$16</f>
        <v>6568.0999999999995</v>
      </c>
      <c r="V269" s="107">
        <f>V79*$G$16</f>
        <v>14064.263999999999</v>
      </c>
      <c r="W269" s="112">
        <f>W79*$G$16</f>
        <v>10993.464</v>
      </c>
      <c r="X269" s="109">
        <f>X79*$G$16</f>
        <v>9447.8279999999995</v>
      </c>
      <c r="Y269" s="107">
        <f>Y79*$G$16</f>
        <v>7270.9719999999998</v>
      </c>
      <c r="Z269" s="107">
        <f>Z79*$G$16</f>
        <v>15620.136</v>
      </c>
      <c r="AA269" s="116">
        <f>AA79*$G$16</f>
        <v>12272.964</v>
      </c>
      <c r="AB269" s="113">
        <f>AB79*$G$16</f>
        <v>10379.304</v>
      </c>
      <c r="AC269" s="107">
        <f>AC79*$G$16</f>
        <v>7973.8440000000001</v>
      </c>
      <c r="AD269" s="107">
        <f>AD79*$G$16</f>
        <v>17107.768</v>
      </c>
      <c r="AE269" s="112">
        <f>AE79*$G$16</f>
        <v>13555.876</v>
      </c>
    </row>
    <row r="270" spans="1:31" s="2" customFormat="1" x14ac:dyDescent="0.25">
      <c r="A270" s="128">
        <v>1880</v>
      </c>
      <c r="B270" s="243"/>
      <c r="C270" s="244"/>
      <c r="D270" s="113">
        <f>D80*$G$16</f>
        <v>4831.3919999999998</v>
      </c>
      <c r="E270" s="108"/>
      <c r="F270" s="107">
        <f>F80*$G$16</f>
        <v>7857.8360000000002</v>
      </c>
      <c r="G270" s="151"/>
      <c r="H270" s="109">
        <f>H80*$G$16</f>
        <v>5824.2839999999997</v>
      </c>
      <c r="I270" s="108"/>
      <c r="J270" s="107">
        <f>J80*$G$16</f>
        <v>9512.655999999999</v>
      </c>
      <c r="K270" s="152"/>
      <c r="L270" s="113">
        <f>L80*$G$16</f>
        <v>6786.4679999999998</v>
      </c>
      <c r="M270" s="108"/>
      <c r="N270" s="107">
        <f>N80*$G$16</f>
        <v>11147.003999999999</v>
      </c>
      <c r="O270" s="151"/>
      <c r="P270" s="109">
        <f>P80*$G$16</f>
        <v>7748.652</v>
      </c>
      <c r="Q270" s="108"/>
      <c r="R270" s="107">
        <f>R80*$G$16</f>
        <v>12764.291999999999</v>
      </c>
      <c r="S270" s="152"/>
      <c r="T270" s="113">
        <f>T80*$G$16</f>
        <v>8690.3639999999996</v>
      </c>
      <c r="U270" s="108"/>
      <c r="V270" s="107">
        <f>V80*$G$16</f>
        <v>14367.931999999999</v>
      </c>
      <c r="W270" s="151"/>
      <c r="X270" s="109">
        <f>X80*$G$16</f>
        <v>9652.5480000000007</v>
      </c>
      <c r="Y270" s="108"/>
      <c r="Z270" s="107">
        <f>Z80*$G$16</f>
        <v>15957.923999999999</v>
      </c>
      <c r="AA270" s="152"/>
      <c r="AB270" s="113">
        <f>AB80*$G$16</f>
        <v>10604.495999999999</v>
      </c>
      <c r="AC270" s="108"/>
      <c r="AD270" s="107">
        <f>AD80*$G$16</f>
        <v>17479.675999999999</v>
      </c>
      <c r="AE270" s="151"/>
    </row>
    <row r="271" spans="1:31" s="2" customFormat="1" x14ac:dyDescent="0.25">
      <c r="A271" s="128">
        <v>1900</v>
      </c>
      <c r="B271" s="243"/>
      <c r="C271" s="244"/>
      <c r="D271" s="111"/>
      <c r="E271" s="107">
        <f>E81*$G$16</f>
        <v>3824.8519999999999</v>
      </c>
      <c r="F271" s="108"/>
      <c r="G271" s="112">
        <f>G81*$G$16</f>
        <v>6107.48</v>
      </c>
      <c r="H271" s="110"/>
      <c r="I271" s="107">
        <f>I81*$G$16</f>
        <v>4582.3159999999998</v>
      </c>
      <c r="J271" s="108"/>
      <c r="K271" s="116">
        <f>K81*$G$16</f>
        <v>7462.0439999999999</v>
      </c>
      <c r="L271" s="111"/>
      <c r="M271" s="107">
        <f>M81*$G$16</f>
        <v>5322.72</v>
      </c>
      <c r="N271" s="108"/>
      <c r="O271" s="112">
        <f>O81*$G$16</f>
        <v>8785.9</v>
      </c>
      <c r="P271" s="110"/>
      <c r="Q271" s="107">
        <f>Q81*$G$16</f>
        <v>6049.4759999999997</v>
      </c>
      <c r="R271" s="108"/>
      <c r="S271" s="116">
        <f>S81*$G$16</f>
        <v>10092.696</v>
      </c>
      <c r="T271" s="111"/>
      <c r="U271" s="107">
        <f>U81*$G$16</f>
        <v>6779.6440000000002</v>
      </c>
      <c r="V271" s="108"/>
      <c r="W271" s="112">
        <f>W81*$G$16</f>
        <v>11351.724</v>
      </c>
      <c r="X271" s="110"/>
      <c r="Y271" s="107">
        <f>Y81*$G$16</f>
        <v>7506.4</v>
      </c>
      <c r="Z271" s="108"/>
      <c r="AA271" s="116">
        <f>AA81*$G$16</f>
        <v>12675.58</v>
      </c>
      <c r="AB271" s="111"/>
      <c r="AC271" s="107">
        <f>AC81*$G$16</f>
        <v>8233.155999999999</v>
      </c>
      <c r="AD271" s="108"/>
      <c r="AE271" s="112">
        <f>AE81*$G$16</f>
        <v>13996.023999999999</v>
      </c>
    </row>
    <row r="272" spans="1:31" s="2" customFormat="1" x14ac:dyDescent="0.25">
      <c r="A272" s="128">
        <v>1920</v>
      </c>
      <c r="B272" s="243"/>
      <c r="C272" s="244"/>
      <c r="D272" s="113">
        <f>D82*$G$16</f>
        <v>4933.7519999999995</v>
      </c>
      <c r="E272" s="108"/>
      <c r="F272" s="107">
        <f>F82*$G$16</f>
        <v>8025.0239999999994</v>
      </c>
      <c r="G272" s="151"/>
      <c r="H272" s="109">
        <f>H82*$G$16</f>
        <v>5947.116</v>
      </c>
      <c r="I272" s="108"/>
      <c r="J272" s="107">
        <f>J82*$G$16</f>
        <v>9713.9639999999999</v>
      </c>
      <c r="K272" s="152"/>
      <c r="L272" s="113">
        <f>L82*$G$16</f>
        <v>6929.7719999999999</v>
      </c>
      <c r="M272" s="108"/>
      <c r="N272" s="107">
        <f>N82*$G$16</f>
        <v>11385.843999999999</v>
      </c>
      <c r="O272" s="151"/>
      <c r="P272" s="109">
        <f>P82*$G$16</f>
        <v>7912.4279999999999</v>
      </c>
      <c r="Q272" s="108"/>
      <c r="R272" s="107">
        <f>R82*$G$16</f>
        <v>13037.252</v>
      </c>
      <c r="S272" s="152"/>
      <c r="T272" s="113">
        <f>T82*$G$16</f>
        <v>8878.0239999999994</v>
      </c>
      <c r="U272" s="108"/>
      <c r="V272" s="107">
        <f>V82*$G$16</f>
        <v>14675.011999999999</v>
      </c>
      <c r="W272" s="151"/>
      <c r="X272" s="109">
        <f>X82*$G$16</f>
        <v>9860.68</v>
      </c>
      <c r="Y272" s="108"/>
      <c r="Z272" s="107">
        <f>Z82*$G$16</f>
        <v>16299.124</v>
      </c>
      <c r="AA272" s="152"/>
      <c r="AB272" s="113">
        <f>AB82*$G$16</f>
        <v>10829.688</v>
      </c>
      <c r="AC272" s="108"/>
      <c r="AD272" s="107">
        <f>AD82*$G$16</f>
        <v>17851.583999999999</v>
      </c>
      <c r="AE272" s="151"/>
    </row>
    <row r="273" spans="1:31" s="2" customFormat="1" x14ac:dyDescent="0.25">
      <c r="A273" s="128">
        <v>1960</v>
      </c>
      <c r="B273" s="243"/>
      <c r="C273" s="244"/>
      <c r="D273" s="113">
        <f>D83*$G$16</f>
        <v>5036.1120000000001</v>
      </c>
      <c r="E273" s="107">
        <f>E83*$G$16</f>
        <v>3944.2719999999999</v>
      </c>
      <c r="F273" s="107">
        <f>F83*$G$16</f>
        <v>8192.2119999999995</v>
      </c>
      <c r="G273" s="112">
        <f>G83*$G$16</f>
        <v>6298.5519999999997</v>
      </c>
      <c r="H273" s="109">
        <f>H83*$G$16</f>
        <v>6073.36</v>
      </c>
      <c r="I273" s="107">
        <f>I83*$G$16</f>
        <v>4729.0320000000002</v>
      </c>
      <c r="J273" s="107">
        <f>J83*$G$16</f>
        <v>9918.6839999999993</v>
      </c>
      <c r="K273" s="116">
        <f>K83*$G$16</f>
        <v>7697.4719999999998</v>
      </c>
      <c r="L273" s="113">
        <f>L83*$G$16</f>
        <v>7076.4880000000003</v>
      </c>
      <c r="M273" s="107">
        <f>M83*$G$16</f>
        <v>5489.9079999999994</v>
      </c>
      <c r="N273" s="107">
        <f>N83*$G$16</f>
        <v>11621.271999999999</v>
      </c>
      <c r="O273" s="112">
        <f>O83*$G$16</f>
        <v>9062.271999999999</v>
      </c>
      <c r="P273" s="109">
        <f>P83*$G$16</f>
        <v>8079.616</v>
      </c>
      <c r="Q273" s="107">
        <f>Q83*$G$16</f>
        <v>6240.5479999999998</v>
      </c>
      <c r="R273" s="107">
        <f>R83*$G$16</f>
        <v>13306.8</v>
      </c>
      <c r="S273" s="116">
        <f>S83*$G$16</f>
        <v>10413.423999999999</v>
      </c>
      <c r="T273" s="113">
        <f>T83*$G$16</f>
        <v>9062.271999999999</v>
      </c>
      <c r="U273" s="107">
        <f>U83*$G$16</f>
        <v>6994.5999999999995</v>
      </c>
      <c r="V273" s="107">
        <f>V83*$G$16</f>
        <v>14978.68</v>
      </c>
      <c r="W273" s="112">
        <f>W83*$G$16</f>
        <v>11709.984</v>
      </c>
      <c r="X273" s="109">
        <f>X83*$G$16</f>
        <v>10065.4</v>
      </c>
      <c r="Y273" s="107">
        <f>Y83*$G$16</f>
        <v>7745.24</v>
      </c>
      <c r="Z273" s="107">
        <f>Z83*$G$16</f>
        <v>16636.912</v>
      </c>
      <c r="AA273" s="116">
        <f>AA83*$G$16</f>
        <v>13074.784</v>
      </c>
      <c r="AB273" s="113">
        <f>AB83*$G$16</f>
        <v>11054.88</v>
      </c>
      <c r="AC273" s="107">
        <f>AC83*$G$16</f>
        <v>8492.4679999999989</v>
      </c>
      <c r="AD273" s="107">
        <f>AD83*$G$16</f>
        <v>18223.491999999998</v>
      </c>
      <c r="AE273" s="112">
        <f>AE83*$G$16</f>
        <v>14439.583999999999</v>
      </c>
    </row>
    <row r="274" spans="1:31" s="2" customFormat="1" x14ac:dyDescent="0.25">
      <c r="A274" s="128">
        <v>2000</v>
      </c>
      <c r="B274" s="243"/>
      <c r="C274" s="244"/>
      <c r="D274" s="113">
        <f>D84*$G$16</f>
        <v>5138.4719999999998</v>
      </c>
      <c r="E274" s="108"/>
      <c r="F274" s="107">
        <f>F84*$G$16</f>
        <v>8359.4</v>
      </c>
      <c r="G274" s="151"/>
      <c r="H274" s="109">
        <f>H84*$G$16</f>
        <v>6196.192</v>
      </c>
      <c r="I274" s="108"/>
      <c r="J274" s="107">
        <f>J84*$G$16</f>
        <v>10119.992</v>
      </c>
      <c r="K274" s="152"/>
      <c r="L274" s="113">
        <f>L84*$G$16</f>
        <v>7219.7919999999995</v>
      </c>
      <c r="M274" s="108"/>
      <c r="N274" s="107">
        <f>N84*$G$16</f>
        <v>11860.111999999999</v>
      </c>
      <c r="O274" s="151"/>
      <c r="P274" s="109">
        <f>P84*$G$16</f>
        <v>8243.3919999999998</v>
      </c>
      <c r="Q274" s="108"/>
      <c r="R274" s="107">
        <f>R84*$G$16</f>
        <v>13579.76</v>
      </c>
      <c r="S274" s="152"/>
      <c r="T274" s="113">
        <f>T84*$G$16</f>
        <v>9246.52</v>
      </c>
      <c r="U274" s="108"/>
      <c r="V274" s="107">
        <f>V84*$G$16</f>
        <v>15285.76</v>
      </c>
      <c r="W274" s="151"/>
      <c r="X274" s="109">
        <f>X84*$G$16</f>
        <v>10270.119999999999</v>
      </c>
      <c r="Y274" s="108"/>
      <c r="Z274" s="107">
        <f>Z84*$G$16</f>
        <v>16978.112000000001</v>
      </c>
      <c r="AA274" s="152"/>
      <c r="AB274" s="113">
        <f>AB84*$G$16</f>
        <v>11280.072</v>
      </c>
      <c r="AC274" s="108"/>
      <c r="AD274" s="107">
        <f>AD84*$G$16</f>
        <v>18595.399999999998</v>
      </c>
      <c r="AE274" s="151"/>
    </row>
    <row r="275" spans="1:31" s="2" customFormat="1" x14ac:dyDescent="0.25">
      <c r="A275" s="128">
        <v>2020</v>
      </c>
      <c r="B275" s="243"/>
      <c r="C275" s="244"/>
      <c r="D275" s="111"/>
      <c r="E275" s="107">
        <f>E85*$G$16</f>
        <v>4067.1039999999998</v>
      </c>
      <c r="F275" s="108"/>
      <c r="G275" s="112">
        <f>G85*$G$16</f>
        <v>6493.0360000000001</v>
      </c>
      <c r="H275" s="110"/>
      <c r="I275" s="107">
        <f>I85*$G$16</f>
        <v>4872.3360000000002</v>
      </c>
      <c r="J275" s="108"/>
      <c r="K275" s="116">
        <f>K85*$G$16</f>
        <v>7932.9</v>
      </c>
      <c r="L275" s="111"/>
      <c r="M275" s="107">
        <f>M85*$G$16</f>
        <v>5657.0959999999995</v>
      </c>
      <c r="N275" s="108"/>
      <c r="O275" s="112">
        <f>O85*$G$16</f>
        <v>9338.6440000000002</v>
      </c>
      <c r="P275" s="110"/>
      <c r="Q275" s="107">
        <f>Q85*$G$16</f>
        <v>6431.62</v>
      </c>
      <c r="R275" s="108"/>
      <c r="S275" s="116">
        <f>S85*$G$16</f>
        <v>10730.74</v>
      </c>
      <c r="T275" s="111"/>
      <c r="U275" s="107">
        <f>U85*$G$16</f>
        <v>7209.5559999999996</v>
      </c>
      <c r="V275" s="108"/>
      <c r="W275" s="112">
        <f>W85*$G$16</f>
        <v>12068.244000000001</v>
      </c>
      <c r="X275" s="110"/>
      <c r="Y275" s="107">
        <f>Y85*$G$16</f>
        <v>7980.6679999999997</v>
      </c>
      <c r="Z275" s="108"/>
      <c r="AA275" s="116">
        <f>AA85*$G$16</f>
        <v>13473.987999999999</v>
      </c>
      <c r="AB275" s="111"/>
      <c r="AC275" s="107">
        <f>AC85*$G$16</f>
        <v>8751.7800000000007</v>
      </c>
      <c r="AD275" s="108"/>
      <c r="AE275" s="112">
        <f>AE85*$G$16</f>
        <v>14879.732</v>
      </c>
    </row>
    <row r="276" spans="1:31" s="2" customFormat="1" x14ac:dyDescent="0.25">
      <c r="A276" s="128">
        <v>2040</v>
      </c>
      <c r="B276" s="243"/>
      <c r="C276" s="244"/>
      <c r="D276" s="113">
        <f>D86*$G$16</f>
        <v>5240.8320000000003</v>
      </c>
      <c r="E276" s="108"/>
      <c r="F276" s="107">
        <f>F86*$G$16</f>
        <v>8526.5879999999997</v>
      </c>
      <c r="G276" s="151"/>
      <c r="H276" s="109">
        <f>H86*$G$16</f>
        <v>6319.0239999999994</v>
      </c>
      <c r="I276" s="108"/>
      <c r="J276" s="107">
        <f>J86*$G$16</f>
        <v>10321.299999999999</v>
      </c>
      <c r="K276" s="152"/>
      <c r="L276" s="113">
        <f>L86*$G$16</f>
        <v>7363.0959999999995</v>
      </c>
      <c r="M276" s="108"/>
      <c r="N276" s="107">
        <f>N86*$G$16</f>
        <v>12098.951999999999</v>
      </c>
      <c r="O276" s="151"/>
      <c r="P276" s="109">
        <f>P86*$G$16</f>
        <v>8407.1679999999997</v>
      </c>
      <c r="Q276" s="108"/>
      <c r="R276" s="107">
        <f>R86*$G$16</f>
        <v>13852.72</v>
      </c>
      <c r="S276" s="152"/>
      <c r="T276" s="113">
        <f>T86*$G$16</f>
        <v>9430.768</v>
      </c>
      <c r="U276" s="108"/>
      <c r="V276" s="107">
        <f>V86*$G$16</f>
        <v>15592.84</v>
      </c>
      <c r="W276" s="151"/>
      <c r="X276" s="109">
        <f>X86*$G$16</f>
        <v>10474.84</v>
      </c>
      <c r="Y276" s="108"/>
      <c r="Z276" s="107">
        <f>Z86*$G$16</f>
        <v>17319.311999999998</v>
      </c>
      <c r="AA276" s="152"/>
      <c r="AB276" s="113">
        <f>AB86*$G$16</f>
        <v>11505.263999999999</v>
      </c>
      <c r="AC276" s="108"/>
      <c r="AD276" s="107">
        <f>AD86*$G$16</f>
        <v>18967.308000000001</v>
      </c>
      <c r="AE276" s="151"/>
    </row>
    <row r="277" spans="1:31" s="2" customFormat="1" x14ac:dyDescent="0.25">
      <c r="A277" s="128">
        <v>2080</v>
      </c>
      <c r="B277" s="243"/>
      <c r="C277" s="244"/>
      <c r="D277" s="113">
        <f>D87*$G$16</f>
        <v>5343.192</v>
      </c>
      <c r="E277" s="107">
        <f>E87*$G$16</f>
        <v>4186.5240000000003</v>
      </c>
      <c r="F277" s="107">
        <f>F87*$G$16</f>
        <v>8693.7759999999998</v>
      </c>
      <c r="G277" s="112">
        <f>G87*$G$16</f>
        <v>6684.1080000000002</v>
      </c>
      <c r="H277" s="109">
        <f t="shared" ref="H277:AE277" si="46">H87*$G$16</f>
        <v>6445.268</v>
      </c>
      <c r="I277" s="107">
        <f t="shared" si="46"/>
        <v>5019.0519999999997</v>
      </c>
      <c r="J277" s="107">
        <f t="shared" si="46"/>
        <v>10526.02</v>
      </c>
      <c r="K277" s="116">
        <f t="shared" si="46"/>
        <v>8168.3279999999995</v>
      </c>
      <c r="L277" s="113">
        <f t="shared" si="46"/>
        <v>7509.8119999999999</v>
      </c>
      <c r="M277" s="107">
        <f t="shared" si="46"/>
        <v>5827.6959999999999</v>
      </c>
      <c r="N277" s="107">
        <f t="shared" si="46"/>
        <v>12334.38</v>
      </c>
      <c r="O277" s="112">
        <f t="shared" si="46"/>
        <v>9615.0159999999996</v>
      </c>
      <c r="P277" s="109">
        <f t="shared" si="46"/>
        <v>8574.3559999999998</v>
      </c>
      <c r="Q277" s="107">
        <f t="shared" si="46"/>
        <v>6622.692</v>
      </c>
      <c r="R277" s="107">
        <f t="shared" si="46"/>
        <v>14122.268</v>
      </c>
      <c r="S277" s="116">
        <f t="shared" si="46"/>
        <v>11051.467999999999</v>
      </c>
      <c r="T277" s="113">
        <f t="shared" si="46"/>
        <v>9615.0159999999996</v>
      </c>
      <c r="U277" s="107">
        <f t="shared" si="46"/>
        <v>7424.5119999999997</v>
      </c>
      <c r="V277" s="107">
        <f t="shared" si="46"/>
        <v>15896.508</v>
      </c>
      <c r="W277" s="112">
        <f t="shared" si="46"/>
        <v>12426.503999999999</v>
      </c>
      <c r="X277" s="109">
        <f t="shared" si="46"/>
        <v>10679.56</v>
      </c>
      <c r="Y277" s="107">
        <f t="shared" si="46"/>
        <v>8219.5079999999998</v>
      </c>
      <c r="Z277" s="107">
        <f t="shared" si="46"/>
        <v>17657.099999999999</v>
      </c>
      <c r="AA277" s="116">
        <f t="shared" si="46"/>
        <v>13873.191999999999</v>
      </c>
      <c r="AB277" s="113">
        <f t="shared" si="46"/>
        <v>11730.456</v>
      </c>
      <c r="AC277" s="107">
        <f t="shared" si="46"/>
        <v>9014.503999999999</v>
      </c>
      <c r="AD277" s="107">
        <f t="shared" si="46"/>
        <v>19339.216</v>
      </c>
      <c r="AE277" s="112">
        <f t="shared" si="46"/>
        <v>15323.291999999999</v>
      </c>
    </row>
    <row r="278" spans="1:31" s="2" customFormat="1" x14ac:dyDescent="0.25">
      <c r="A278" s="128">
        <v>2120</v>
      </c>
      <c r="B278" s="243"/>
      <c r="C278" s="244"/>
      <c r="D278" s="113">
        <f>D88*$G$16</f>
        <v>5445.5519999999997</v>
      </c>
      <c r="E278" s="108"/>
      <c r="F278" s="107">
        <f>F88*$G$16</f>
        <v>8860.9639999999999</v>
      </c>
      <c r="G278" s="151"/>
      <c r="H278" s="109">
        <f>H88*$G$16</f>
        <v>6568.0999999999995</v>
      </c>
      <c r="I278" s="108"/>
      <c r="J278" s="107">
        <f>J88*$G$16</f>
        <v>10727.328</v>
      </c>
      <c r="K278" s="152"/>
      <c r="L278" s="113">
        <f>L88*$G$16</f>
        <v>7653.116</v>
      </c>
      <c r="M278" s="108"/>
      <c r="N278" s="107">
        <f>N88*$G$16</f>
        <v>12573.22</v>
      </c>
      <c r="O278" s="151"/>
      <c r="P278" s="109">
        <f>P88*$G$16</f>
        <v>8738.1319999999996</v>
      </c>
      <c r="Q278" s="108"/>
      <c r="R278" s="107">
        <f>R88*$G$16</f>
        <v>14395.227999999999</v>
      </c>
      <c r="S278" s="152"/>
      <c r="T278" s="113">
        <f>T88*$G$16</f>
        <v>9802.6759999999995</v>
      </c>
      <c r="U278" s="108"/>
      <c r="V278" s="107">
        <f>V88*$G$16</f>
        <v>16203.588</v>
      </c>
      <c r="W278" s="151"/>
      <c r="X278" s="109">
        <f>X88*$G$16</f>
        <v>10887.691999999999</v>
      </c>
      <c r="Y278" s="108"/>
      <c r="Z278" s="107">
        <f>Z88*$G$16</f>
        <v>17998.3</v>
      </c>
      <c r="AA278" s="152"/>
      <c r="AB278" s="113">
        <f>AB88*$G$16</f>
        <v>11955.647999999999</v>
      </c>
      <c r="AC278" s="108"/>
      <c r="AD278" s="107">
        <f>AD88*$G$16</f>
        <v>19711.124</v>
      </c>
      <c r="AE278" s="151"/>
    </row>
    <row r="279" spans="1:31" s="2" customFormat="1" x14ac:dyDescent="0.25">
      <c r="A279" s="128">
        <v>2140</v>
      </c>
      <c r="B279" s="243"/>
      <c r="C279" s="244"/>
      <c r="D279" s="111"/>
      <c r="E279" s="107">
        <f>E89*$G$16</f>
        <v>4309.3559999999998</v>
      </c>
      <c r="F279" s="108"/>
      <c r="G279" s="112">
        <f>G89*$G$16</f>
        <v>6878.5919999999996</v>
      </c>
      <c r="H279" s="110"/>
      <c r="I279" s="107">
        <f>I89*$G$16</f>
        <v>5162.3559999999998</v>
      </c>
      <c r="J279" s="108"/>
      <c r="K279" s="116">
        <f>K89*$G$16</f>
        <v>8403.7559999999994</v>
      </c>
      <c r="L279" s="111"/>
      <c r="M279" s="107">
        <f>M89*$G$16</f>
        <v>5994.884</v>
      </c>
      <c r="N279" s="108"/>
      <c r="O279" s="112">
        <f>O89*$G$16</f>
        <v>9894.7999999999993</v>
      </c>
      <c r="P279" s="110"/>
      <c r="Q279" s="107">
        <f>Q89*$G$16</f>
        <v>6813.7640000000001</v>
      </c>
      <c r="R279" s="108"/>
      <c r="S279" s="116">
        <f>S89*$G$16</f>
        <v>11368.784</v>
      </c>
      <c r="T279" s="111"/>
      <c r="U279" s="107">
        <f>U89*$G$16</f>
        <v>7636.0559999999996</v>
      </c>
      <c r="V279" s="108"/>
      <c r="W279" s="112">
        <f>W89*$G$16</f>
        <v>12784.763999999999</v>
      </c>
      <c r="X279" s="110"/>
      <c r="Y279" s="107">
        <f>Y89*$G$16</f>
        <v>8454.9359999999997</v>
      </c>
      <c r="Z279" s="108"/>
      <c r="AA279" s="116">
        <f>AA89*$G$16</f>
        <v>14275.807999999999</v>
      </c>
      <c r="AB279" s="111"/>
      <c r="AC279" s="107">
        <f>AC89*$G$16</f>
        <v>9273.8159999999989</v>
      </c>
      <c r="AD279" s="108"/>
      <c r="AE279" s="112">
        <f>AE89*$G$16</f>
        <v>15763.44</v>
      </c>
    </row>
    <row r="280" spans="1:31" s="2" customFormat="1" x14ac:dyDescent="0.25">
      <c r="A280" s="128">
        <v>2160</v>
      </c>
      <c r="B280" s="243"/>
      <c r="C280" s="244"/>
      <c r="D280" s="113">
        <f>D90*$G$16</f>
        <v>5547.9120000000003</v>
      </c>
      <c r="E280" s="108"/>
      <c r="F280" s="107">
        <f>F90*$G$16</f>
        <v>9028.152</v>
      </c>
      <c r="G280" s="151"/>
      <c r="H280" s="109">
        <f>H90*$G$16</f>
        <v>6690.9319999999998</v>
      </c>
      <c r="I280" s="108"/>
      <c r="J280" s="107">
        <f>J90*$G$16</f>
        <v>10928.636</v>
      </c>
      <c r="K280" s="152"/>
      <c r="L280" s="113">
        <f>L90*$G$16</f>
        <v>7796.42</v>
      </c>
      <c r="M280" s="108"/>
      <c r="N280" s="107">
        <f>N90*$G$16</f>
        <v>12808.647999999999</v>
      </c>
      <c r="O280" s="151"/>
      <c r="P280" s="109">
        <f>P90*$G$16</f>
        <v>8901.9079999999994</v>
      </c>
      <c r="Q280" s="108"/>
      <c r="R280" s="107">
        <f>R90*$G$16</f>
        <v>14664.776</v>
      </c>
      <c r="S280" s="152"/>
      <c r="T280" s="113">
        <f>T90*$G$16</f>
        <v>9986.9239999999991</v>
      </c>
      <c r="U280" s="108"/>
      <c r="V280" s="107">
        <f>V90*$G$16</f>
        <v>16507.256000000001</v>
      </c>
      <c r="W280" s="151"/>
      <c r="X280" s="109">
        <f>X90*$G$16</f>
        <v>11092.412</v>
      </c>
      <c r="Y280" s="108"/>
      <c r="Z280" s="107">
        <f>Z90*$G$16</f>
        <v>18336.088</v>
      </c>
      <c r="AA280" s="152"/>
      <c r="AB280" s="113">
        <f>AB90*$G$16</f>
        <v>12180.84</v>
      </c>
      <c r="AC280" s="108"/>
      <c r="AD280" s="107">
        <f>AD90*$G$16</f>
        <v>20083.031999999999</v>
      </c>
      <c r="AE280" s="151"/>
    </row>
    <row r="281" spans="1:31" s="2" customFormat="1" x14ac:dyDescent="0.25">
      <c r="A281" s="128">
        <v>2200</v>
      </c>
      <c r="B281" s="243"/>
      <c r="C281" s="244"/>
      <c r="D281" s="113">
        <f>D91*$G$16</f>
        <v>5653.6840000000002</v>
      </c>
      <c r="E281" s="107">
        <f>E91*$G$16</f>
        <v>4428.7759999999998</v>
      </c>
      <c r="F281" s="107">
        <f>F91*$G$16</f>
        <v>9195.34</v>
      </c>
      <c r="G281" s="112">
        <f>G91*$G$16</f>
        <v>7069.6639999999998</v>
      </c>
      <c r="H281" s="109">
        <f t="shared" ref="H281:AE281" si="47">H91*$G$16</f>
        <v>6817.1759999999995</v>
      </c>
      <c r="I281" s="107">
        <f t="shared" si="47"/>
        <v>5305.66</v>
      </c>
      <c r="J281" s="107">
        <f t="shared" si="47"/>
        <v>11133.356</v>
      </c>
      <c r="K281" s="116">
        <f t="shared" si="47"/>
        <v>8639.1839999999993</v>
      </c>
      <c r="L281" s="113">
        <f t="shared" si="47"/>
        <v>7943.1359999999995</v>
      </c>
      <c r="M281" s="107">
        <f t="shared" si="47"/>
        <v>6162.0720000000001</v>
      </c>
      <c r="N281" s="107">
        <f t="shared" si="47"/>
        <v>13047.487999999999</v>
      </c>
      <c r="O281" s="112">
        <f t="shared" si="47"/>
        <v>10171.172</v>
      </c>
      <c r="P281" s="109">
        <f t="shared" si="47"/>
        <v>9069.0959999999995</v>
      </c>
      <c r="Q281" s="107">
        <f t="shared" si="47"/>
        <v>7004.8360000000002</v>
      </c>
      <c r="R281" s="107">
        <f t="shared" si="47"/>
        <v>14937.735999999999</v>
      </c>
      <c r="S281" s="116">
        <f t="shared" si="47"/>
        <v>11686.1</v>
      </c>
      <c r="T281" s="113">
        <f t="shared" si="47"/>
        <v>10171.172</v>
      </c>
      <c r="U281" s="107">
        <f t="shared" si="47"/>
        <v>7851.0119999999997</v>
      </c>
      <c r="V281" s="107">
        <f t="shared" si="47"/>
        <v>16814.335999999999</v>
      </c>
      <c r="W281" s="112">
        <f t="shared" si="47"/>
        <v>13143.023999999999</v>
      </c>
      <c r="X281" s="109">
        <f t="shared" si="47"/>
        <v>11297.132</v>
      </c>
      <c r="Y281" s="107">
        <f t="shared" si="47"/>
        <v>8693.7759999999998</v>
      </c>
      <c r="Z281" s="107">
        <f t="shared" si="47"/>
        <v>18677.288</v>
      </c>
      <c r="AA281" s="116">
        <f t="shared" si="47"/>
        <v>14675.011999999999</v>
      </c>
      <c r="AB281" s="113">
        <f t="shared" si="47"/>
        <v>12409.444</v>
      </c>
      <c r="AC281" s="107">
        <f t="shared" si="47"/>
        <v>9533.1280000000006</v>
      </c>
      <c r="AD281" s="107">
        <f t="shared" si="47"/>
        <v>20454.939999999999</v>
      </c>
      <c r="AE281" s="112">
        <f t="shared" si="47"/>
        <v>16207</v>
      </c>
    </row>
    <row r="282" spans="1:31" s="2" customFormat="1" x14ac:dyDescent="0.25">
      <c r="A282" s="128">
        <v>2240</v>
      </c>
      <c r="B282" s="243"/>
      <c r="C282" s="244"/>
      <c r="D282" s="113">
        <f>D92*$G$16</f>
        <v>5756.0439999999999</v>
      </c>
      <c r="E282" s="108"/>
      <c r="F282" s="107">
        <f>F92*$G$16</f>
        <v>9362.5280000000002</v>
      </c>
      <c r="G282" s="151"/>
      <c r="H282" s="109">
        <f>H92*$G$16</f>
        <v>6940.0079999999998</v>
      </c>
      <c r="I282" s="108"/>
      <c r="J282" s="107">
        <f>J92*$G$16</f>
        <v>11334.663999999999</v>
      </c>
      <c r="K282" s="152"/>
      <c r="L282" s="113">
        <f>L92*$G$16</f>
        <v>8086.44</v>
      </c>
      <c r="M282" s="108"/>
      <c r="N282" s="107">
        <f>N92*$G$16</f>
        <v>13282.915999999999</v>
      </c>
      <c r="O282" s="151"/>
      <c r="P282" s="109">
        <f>P92*$G$16</f>
        <v>9232.8719999999994</v>
      </c>
      <c r="Q282" s="108"/>
      <c r="R282" s="107">
        <f>R92*$G$16</f>
        <v>15210.696</v>
      </c>
      <c r="S282" s="152"/>
      <c r="T282" s="113">
        <f>T92*$G$16</f>
        <v>10355.42</v>
      </c>
      <c r="U282" s="108"/>
      <c r="V282" s="107">
        <f>V92*$G$16</f>
        <v>17121.416000000001</v>
      </c>
      <c r="W282" s="151"/>
      <c r="X282" s="109">
        <f>X92*$G$16</f>
        <v>11501.851999999999</v>
      </c>
      <c r="Y282" s="108"/>
      <c r="Z282" s="107">
        <f>Z92*$G$16</f>
        <v>19015.076000000001</v>
      </c>
      <c r="AA282" s="152"/>
      <c r="AB282" s="113">
        <f>AB92*$G$16</f>
        <v>12634.636</v>
      </c>
      <c r="AC282" s="108"/>
      <c r="AD282" s="107">
        <f>AD92*$G$16</f>
        <v>20826.847999999998</v>
      </c>
      <c r="AE282" s="151"/>
    </row>
    <row r="283" spans="1:31" s="2" customFormat="1" x14ac:dyDescent="0.25">
      <c r="A283" s="128">
        <v>2260</v>
      </c>
      <c r="B283" s="243"/>
      <c r="C283" s="244"/>
      <c r="D283" s="111"/>
      <c r="E283" s="107">
        <f>E93*$G$16</f>
        <v>4548.1959999999999</v>
      </c>
      <c r="F283" s="108"/>
      <c r="G283" s="112">
        <f>G93*$G$16</f>
        <v>7264.1480000000001</v>
      </c>
      <c r="H283" s="110"/>
      <c r="I283" s="107">
        <f>I93*$G$16</f>
        <v>5452.3760000000002</v>
      </c>
      <c r="J283" s="108"/>
      <c r="K283" s="116">
        <f>K93*$G$16</f>
        <v>8874.6119999999992</v>
      </c>
      <c r="L283" s="111"/>
      <c r="M283" s="107">
        <f>M93*$G$16</f>
        <v>6329.26</v>
      </c>
      <c r="N283" s="108"/>
      <c r="O283" s="112">
        <f>O93*$G$16</f>
        <v>10447.544</v>
      </c>
      <c r="P283" s="110"/>
      <c r="Q283" s="107">
        <f>Q93*$G$16</f>
        <v>7195.9079999999994</v>
      </c>
      <c r="R283" s="108"/>
      <c r="S283" s="116">
        <f>S93*$G$16</f>
        <v>12006.828</v>
      </c>
      <c r="T283" s="111"/>
      <c r="U283" s="107">
        <f>U93*$G$16</f>
        <v>8065.9679999999998</v>
      </c>
      <c r="V283" s="108"/>
      <c r="W283" s="112">
        <f>W93*$G$16</f>
        <v>13501.284</v>
      </c>
      <c r="X283" s="110"/>
      <c r="Y283" s="107">
        <f>Y93*$G$16</f>
        <v>8929.2039999999997</v>
      </c>
      <c r="Z283" s="108"/>
      <c r="AA283" s="116">
        <f>AA93*$G$16</f>
        <v>15074.216</v>
      </c>
      <c r="AB283" s="111"/>
      <c r="AC283" s="107">
        <f>AC93*$G$16</f>
        <v>9792.44</v>
      </c>
      <c r="AD283" s="108"/>
      <c r="AE283" s="112">
        <f>AE93*$G$16</f>
        <v>16647.148000000001</v>
      </c>
    </row>
    <row r="284" spans="1:31" s="2" customFormat="1" x14ac:dyDescent="0.25">
      <c r="A284" s="128">
        <v>2280</v>
      </c>
      <c r="B284" s="243"/>
      <c r="C284" s="244"/>
      <c r="D284" s="113">
        <f>D94*$G$16</f>
        <v>5858.4039999999995</v>
      </c>
      <c r="E284" s="108"/>
      <c r="F284" s="107">
        <f>F94*$G$16</f>
        <v>9529.7160000000003</v>
      </c>
      <c r="G284" s="151"/>
      <c r="H284" s="109">
        <f>H94*$G$16</f>
        <v>7062.84</v>
      </c>
      <c r="I284" s="108"/>
      <c r="J284" s="107">
        <f>J94*$G$16</f>
        <v>11535.972</v>
      </c>
      <c r="K284" s="152"/>
      <c r="L284" s="113">
        <f>L94*$G$16</f>
        <v>8229.7440000000006</v>
      </c>
      <c r="M284" s="108"/>
      <c r="N284" s="107">
        <f>N94*$G$16</f>
        <v>13521.755999999999</v>
      </c>
      <c r="O284" s="151"/>
      <c r="P284" s="109">
        <f>P94*$G$16</f>
        <v>9396.6479999999992</v>
      </c>
      <c r="Q284" s="108"/>
      <c r="R284" s="107">
        <f>R94*$G$16</f>
        <v>15480.243999999999</v>
      </c>
      <c r="S284" s="152"/>
      <c r="T284" s="113">
        <f>T94*$G$16</f>
        <v>10539.668</v>
      </c>
      <c r="U284" s="108"/>
      <c r="V284" s="107">
        <f>V94*$G$16</f>
        <v>17425.083999999999</v>
      </c>
      <c r="W284" s="151"/>
      <c r="X284" s="109">
        <f>X94*$G$16</f>
        <v>11706.572</v>
      </c>
      <c r="Y284" s="108"/>
      <c r="Z284" s="107">
        <f>Z94*$G$16</f>
        <v>19356.275999999998</v>
      </c>
      <c r="AA284" s="152"/>
      <c r="AB284" s="113">
        <f>AB94*$G$16</f>
        <v>12859.828</v>
      </c>
      <c r="AC284" s="108"/>
      <c r="AD284" s="107">
        <f>AD94*$G$16</f>
        <v>21198.756000000001</v>
      </c>
      <c r="AE284" s="151"/>
    </row>
    <row r="285" spans="1:31" s="2" customFormat="1" x14ac:dyDescent="0.25">
      <c r="A285" s="128">
        <v>2320</v>
      </c>
      <c r="B285" s="243"/>
      <c r="C285" s="244"/>
      <c r="D285" s="113">
        <f>D95*$G$16</f>
        <v>5960.7640000000001</v>
      </c>
      <c r="E285" s="107">
        <f>E95*$G$16</f>
        <v>4671.0280000000002</v>
      </c>
      <c r="F285" s="107">
        <f>F95*$G$16</f>
        <v>9696.9040000000005</v>
      </c>
      <c r="G285" s="112">
        <f>G95*$G$16</f>
        <v>7455.22</v>
      </c>
      <c r="H285" s="109">
        <f t="shared" ref="H285:AE285" si="48">H95*$G$16</f>
        <v>7189.0839999999998</v>
      </c>
      <c r="I285" s="107">
        <f t="shared" si="48"/>
        <v>5595.68</v>
      </c>
      <c r="J285" s="107">
        <f t="shared" si="48"/>
        <v>11740.691999999999</v>
      </c>
      <c r="K285" s="116">
        <f t="shared" si="48"/>
        <v>9110.0399999999991</v>
      </c>
      <c r="L285" s="113">
        <f t="shared" si="48"/>
        <v>8376.4599999999991</v>
      </c>
      <c r="M285" s="107">
        <f t="shared" si="48"/>
        <v>6499.86</v>
      </c>
      <c r="N285" s="107">
        <f t="shared" si="48"/>
        <v>13757.183999999999</v>
      </c>
      <c r="O285" s="112">
        <f t="shared" si="48"/>
        <v>10727.328</v>
      </c>
      <c r="P285" s="109">
        <f t="shared" si="48"/>
        <v>9563.8359999999993</v>
      </c>
      <c r="Q285" s="107">
        <f t="shared" si="48"/>
        <v>7386.98</v>
      </c>
      <c r="R285" s="107">
        <f t="shared" si="48"/>
        <v>15753.204</v>
      </c>
      <c r="S285" s="116">
        <f t="shared" si="48"/>
        <v>12324.144</v>
      </c>
      <c r="T285" s="113">
        <f t="shared" si="48"/>
        <v>10727.328</v>
      </c>
      <c r="U285" s="107">
        <f t="shared" si="48"/>
        <v>8280.9239999999991</v>
      </c>
      <c r="V285" s="107">
        <f t="shared" si="48"/>
        <v>17732.164000000001</v>
      </c>
      <c r="W285" s="112">
        <f t="shared" si="48"/>
        <v>13859.544</v>
      </c>
      <c r="X285" s="109">
        <f t="shared" si="48"/>
        <v>11914.704</v>
      </c>
      <c r="Y285" s="107">
        <f t="shared" si="48"/>
        <v>9168.0439999999999</v>
      </c>
      <c r="Z285" s="107">
        <f t="shared" si="48"/>
        <v>19694.063999999998</v>
      </c>
      <c r="AA285" s="116">
        <f t="shared" si="48"/>
        <v>15476.832</v>
      </c>
      <c r="AB285" s="113">
        <f t="shared" si="48"/>
        <v>13085.02</v>
      </c>
      <c r="AC285" s="107">
        <f t="shared" si="48"/>
        <v>10051.752</v>
      </c>
      <c r="AD285" s="107">
        <f t="shared" si="48"/>
        <v>21570.664000000001</v>
      </c>
      <c r="AE285" s="112">
        <f t="shared" si="48"/>
        <v>17090.707999999999</v>
      </c>
    </row>
    <row r="286" spans="1:31" s="2" customFormat="1" x14ac:dyDescent="0.25">
      <c r="A286" s="128">
        <v>2360</v>
      </c>
      <c r="B286" s="243"/>
      <c r="C286" s="244"/>
      <c r="D286" s="113">
        <f>D96*$G$16</f>
        <v>6063.1239999999998</v>
      </c>
      <c r="E286" s="108"/>
      <c r="F286" s="107">
        <f>F96*$G$16</f>
        <v>9864.0920000000006</v>
      </c>
      <c r="G286" s="151"/>
      <c r="H286" s="109">
        <f>H96*$G$16</f>
        <v>7311.9160000000002</v>
      </c>
      <c r="I286" s="108"/>
      <c r="J286" s="107">
        <f>J96*$G$16</f>
        <v>11942</v>
      </c>
      <c r="K286" s="152"/>
      <c r="L286" s="113">
        <f>L96*$G$16</f>
        <v>8519.7639999999992</v>
      </c>
      <c r="M286" s="108"/>
      <c r="N286" s="107">
        <f>N96*$G$16</f>
        <v>13996.023999999999</v>
      </c>
      <c r="O286" s="151"/>
      <c r="P286" s="109">
        <f>P96*$G$16</f>
        <v>9727.6119999999992</v>
      </c>
      <c r="Q286" s="108"/>
      <c r="R286" s="107">
        <f>R96*$G$16</f>
        <v>16022.752</v>
      </c>
      <c r="S286" s="152"/>
      <c r="T286" s="113">
        <f>T96*$G$16</f>
        <v>10911.575999999999</v>
      </c>
      <c r="U286" s="108"/>
      <c r="V286" s="107">
        <f>V96*$G$16</f>
        <v>18035.831999999999</v>
      </c>
      <c r="W286" s="151"/>
      <c r="X286" s="109">
        <f>X96*$G$16</f>
        <v>12119.423999999999</v>
      </c>
      <c r="Y286" s="108"/>
      <c r="Z286" s="107">
        <f>Z96*$G$16</f>
        <v>20035.263999999999</v>
      </c>
      <c r="AA286" s="152"/>
      <c r="AB286" s="113">
        <f>AB96*$G$16</f>
        <v>13310.212</v>
      </c>
      <c r="AC286" s="108"/>
      <c r="AD286" s="107">
        <f>AD96*$G$16</f>
        <v>21942.572</v>
      </c>
      <c r="AE286" s="151"/>
    </row>
    <row r="287" spans="1:31" s="2" customFormat="1" x14ac:dyDescent="0.25">
      <c r="A287" s="128">
        <v>2380</v>
      </c>
      <c r="B287" s="243"/>
      <c r="C287" s="244"/>
      <c r="D287" s="111"/>
      <c r="E287" s="107">
        <f>E97*$G$16</f>
        <v>4790.4480000000003</v>
      </c>
      <c r="F287" s="108"/>
      <c r="G287" s="112">
        <f>G97*$G$16</f>
        <v>7649.7039999999997</v>
      </c>
      <c r="H287" s="110"/>
      <c r="I287" s="107">
        <f>I97*$G$16</f>
        <v>5742.3959999999997</v>
      </c>
      <c r="J287" s="108"/>
      <c r="K287" s="116">
        <f>K97*$G$16</f>
        <v>9345.4679999999989</v>
      </c>
      <c r="L287" s="111"/>
      <c r="M287" s="107">
        <f>M97*$G$16</f>
        <v>6667.0479999999998</v>
      </c>
      <c r="N287" s="108"/>
      <c r="O287" s="112">
        <f>O97*$G$16</f>
        <v>11003.699999999999</v>
      </c>
      <c r="P287" s="110"/>
      <c r="Q287" s="107">
        <f>Q97*$G$16</f>
        <v>7578.0519999999997</v>
      </c>
      <c r="R287" s="108"/>
      <c r="S287" s="116">
        <f>S97*$G$16</f>
        <v>12644.871999999999</v>
      </c>
      <c r="T287" s="111"/>
      <c r="U287" s="107">
        <f>U97*$G$16</f>
        <v>8492.4679999999989</v>
      </c>
      <c r="V287" s="108"/>
      <c r="W287" s="112">
        <f>W97*$G$16</f>
        <v>14217.804</v>
      </c>
      <c r="X287" s="110"/>
      <c r="Y287" s="107">
        <f>Y97*$G$16</f>
        <v>9403.4719999999998</v>
      </c>
      <c r="Z287" s="108"/>
      <c r="AA287" s="116">
        <f>AA97*$G$16</f>
        <v>15876.036</v>
      </c>
      <c r="AB287" s="111"/>
      <c r="AC287" s="107">
        <f>AC97*$G$16</f>
        <v>10314.476000000001</v>
      </c>
      <c r="AD287" s="108"/>
      <c r="AE287" s="112">
        <f>AE97*$G$16</f>
        <v>17530.856</v>
      </c>
    </row>
    <row r="288" spans="1:31" s="2" customFormat="1" x14ac:dyDescent="0.25">
      <c r="A288" s="128">
        <v>2400</v>
      </c>
      <c r="B288" s="243"/>
      <c r="C288" s="244"/>
      <c r="D288" s="113">
        <f>D98*$G$16</f>
        <v>6165.4839999999995</v>
      </c>
      <c r="E288" s="110"/>
      <c r="F288" s="109">
        <f t="shared" ref="E288:AE297" si="49">F98*$G$16</f>
        <v>10031.280000000001</v>
      </c>
      <c r="G288" s="168"/>
      <c r="H288" s="109">
        <f t="shared" si="49"/>
        <v>7434.7479999999996</v>
      </c>
      <c r="I288" s="110"/>
      <c r="J288" s="109">
        <f t="shared" si="49"/>
        <v>12143.307999999999</v>
      </c>
      <c r="K288" s="172"/>
      <c r="L288" s="113">
        <f t="shared" si="49"/>
        <v>8663.0679999999993</v>
      </c>
      <c r="M288" s="110"/>
      <c r="N288" s="109">
        <f t="shared" si="49"/>
        <v>14231.451999999999</v>
      </c>
      <c r="O288" s="168"/>
      <c r="P288" s="109">
        <f t="shared" si="49"/>
        <v>9891.387999999999</v>
      </c>
      <c r="Q288" s="110"/>
      <c r="R288" s="109">
        <f t="shared" si="49"/>
        <v>16295.712</v>
      </c>
      <c r="S288" s="172"/>
      <c r="T288" s="113">
        <f t="shared" si="49"/>
        <v>11095.824000000001</v>
      </c>
      <c r="U288" s="110"/>
      <c r="V288" s="109">
        <f t="shared" si="49"/>
        <v>18342.912</v>
      </c>
      <c r="W288" s="168"/>
      <c r="X288" s="109">
        <f t="shared" si="49"/>
        <v>12324.144</v>
      </c>
      <c r="Y288" s="110"/>
      <c r="Z288" s="109">
        <f t="shared" si="49"/>
        <v>20373.052</v>
      </c>
      <c r="AA288" s="172"/>
      <c r="AB288" s="113">
        <f t="shared" si="49"/>
        <v>13535.404</v>
      </c>
      <c r="AC288" s="110"/>
      <c r="AD288" s="109">
        <f t="shared" si="49"/>
        <v>22314.48</v>
      </c>
      <c r="AE288" s="168"/>
    </row>
    <row r="289" spans="1:31" s="2" customFormat="1" x14ac:dyDescent="0.25">
      <c r="A289" s="128">
        <v>2440</v>
      </c>
      <c r="B289" s="249"/>
      <c r="C289" s="250"/>
      <c r="D289" s="113">
        <f t="shared" ref="D289:S308" si="50">D99*$G$16</f>
        <v>6267.8440000000001</v>
      </c>
      <c r="E289" s="109">
        <f t="shared" si="50"/>
        <v>4913.28</v>
      </c>
      <c r="F289" s="109">
        <f t="shared" si="50"/>
        <v>10198.467999999999</v>
      </c>
      <c r="G289" s="167">
        <f t="shared" si="50"/>
        <v>7840.7759999999998</v>
      </c>
      <c r="H289" s="109">
        <f t="shared" si="50"/>
        <v>7560.9920000000002</v>
      </c>
      <c r="I289" s="109">
        <f t="shared" si="50"/>
        <v>5885.7</v>
      </c>
      <c r="J289" s="109">
        <f t="shared" si="50"/>
        <v>12348.028</v>
      </c>
      <c r="K289" s="169">
        <f t="shared" si="50"/>
        <v>9580.8960000000006</v>
      </c>
      <c r="L289" s="113">
        <f t="shared" si="50"/>
        <v>8809.7839999999997</v>
      </c>
      <c r="M289" s="109">
        <f t="shared" si="50"/>
        <v>6834.2359999999999</v>
      </c>
      <c r="N289" s="109">
        <f t="shared" si="50"/>
        <v>14470.291999999999</v>
      </c>
      <c r="O289" s="167">
        <f t="shared" si="50"/>
        <v>11280.072</v>
      </c>
      <c r="P289" s="109">
        <f t="shared" si="50"/>
        <v>10058.575999999999</v>
      </c>
      <c r="Q289" s="109">
        <f t="shared" si="50"/>
        <v>7769.1239999999998</v>
      </c>
      <c r="R289" s="109">
        <f t="shared" si="50"/>
        <v>16568.671999999999</v>
      </c>
      <c r="S289" s="169">
        <f t="shared" si="50"/>
        <v>12962.188</v>
      </c>
      <c r="T289" s="113">
        <f t="shared" si="49"/>
        <v>11280.072</v>
      </c>
      <c r="U289" s="109">
        <f t="shared" si="49"/>
        <v>8707.4239999999991</v>
      </c>
      <c r="V289" s="109">
        <f t="shared" si="49"/>
        <v>18649.991999999998</v>
      </c>
      <c r="W289" s="167">
        <f t="shared" si="49"/>
        <v>14576.064</v>
      </c>
      <c r="X289" s="109">
        <f t="shared" si="49"/>
        <v>12528.864</v>
      </c>
      <c r="Y289" s="109">
        <f t="shared" si="49"/>
        <v>9642.3119999999999</v>
      </c>
      <c r="Z289" s="109">
        <f t="shared" si="49"/>
        <v>20714.252</v>
      </c>
      <c r="AA289" s="169">
        <f t="shared" si="49"/>
        <v>16275.24</v>
      </c>
      <c r="AB289" s="113">
        <f t="shared" si="49"/>
        <v>13760.596</v>
      </c>
      <c r="AC289" s="109">
        <f t="shared" si="49"/>
        <v>10573.788</v>
      </c>
      <c r="AD289" s="109">
        <f t="shared" si="49"/>
        <v>22686.387999999999</v>
      </c>
      <c r="AE289" s="167">
        <f t="shared" si="49"/>
        <v>17974.416000000001</v>
      </c>
    </row>
    <row r="290" spans="1:31" s="2" customFormat="1" x14ac:dyDescent="0.25">
      <c r="A290" s="128">
        <v>2480</v>
      </c>
      <c r="B290" s="243"/>
      <c r="C290" s="244"/>
      <c r="D290" s="113">
        <f t="shared" si="50"/>
        <v>6370.2039999999997</v>
      </c>
      <c r="E290" s="110"/>
      <c r="F290" s="109">
        <f t="shared" si="49"/>
        <v>10365.655999999999</v>
      </c>
      <c r="G290" s="168"/>
      <c r="H290" s="109">
        <f t="shared" si="49"/>
        <v>7683.8239999999996</v>
      </c>
      <c r="I290" s="110"/>
      <c r="J290" s="109">
        <f t="shared" si="49"/>
        <v>12549.335999999999</v>
      </c>
      <c r="K290" s="172"/>
      <c r="L290" s="113">
        <f t="shared" si="49"/>
        <v>8953.0879999999997</v>
      </c>
      <c r="M290" s="110"/>
      <c r="N290" s="109">
        <f t="shared" si="49"/>
        <v>14705.72</v>
      </c>
      <c r="O290" s="168"/>
      <c r="P290" s="109">
        <f t="shared" si="49"/>
        <v>10222.351999999999</v>
      </c>
      <c r="Q290" s="110"/>
      <c r="R290" s="109">
        <f t="shared" si="49"/>
        <v>16838.22</v>
      </c>
      <c r="S290" s="172"/>
      <c r="T290" s="113">
        <f t="shared" si="49"/>
        <v>11464.32</v>
      </c>
      <c r="U290" s="110"/>
      <c r="V290" s="109">
        <f t="shared" si="49"/>
        <v>18953.66</v>
      </c>
      <c r="W290" s="168"/>
      <c r="X290" s="109">
        <f t="shared" si="49"/>
        <v>12733.583999999999</v>
      </c>
      <c r="Y290" s="110"/>
      <c r="Z290" s="109">
        <f t="shared" si="49"/>
        <v>21052.04</v>
      </c>
      <c r="AA290" s="172"/>
      <c r="AB290" s="113">
        <f t="shared" si="49"/>
        <v>13985.788</v>
      </c>
      <c r="AC290" s="110"/>
      <c r="AD290" s="109">
        <f t="shared" si="49"/>
        <v>23058.295999999998</v>
      </c>
      <c r="AE290" s="168"/>
    </row>
    <row r="291" spans="1:31" s="2" customFormat="1" x14ac:dyDescent="0.25">
      <c r="A291" s="128">
        <v>2500</v>
      </c>
      <c r="B291" s="243"/>
      <c r="C291" s="244"/>
      <c r="D291" s="111"/>
      <c r="E291" s="109">
        <f t="shared" si="49"/>
        <v>5032.7</v>
      </c>
      <c r="F291" s="110"/>
      <c r="G291" s="167">
        <f t="shared" si="49"/>
        <v>8035.26</v>
      </c>
      <c r="H291" s="110"/>
      <c r="I291" s="109">
        <f t="shared" si="49"/>
        <v>6032.4160000000002</v>
      </c>
      <c r="J291" s="110"/>
      <c r="K291" s="169">
        <f t="shared" si="49"/>
        <v>9819.735999999999</v>
      </c>
      <c r="L291" s="111"/>
      <c r="M291" s="109">
        <f t="shared" si="49"/>
        <v>7004.8360000000002</v>
      </c>
      <c r="N291" s="110"/>
      <c r="O291" s="167">
        <f t="shared" si="49"/>
        <v>11559.856</v>
      </c>
      <c r="P291" s="110"/>
      <c r="Q291" s="109">
        <f t="shared" si="49"/>
        <v>7960.1959999999999</v>
      </c>
      <c r="R291" s="110"/>
      <c r="S291" s="169">
        <f t="shared" si="49"/>
        <v>13282.915999999999</v>
      </c>
      <c r="T291" s="111"/>
      <c r="U291" s="109">
        <f t="shared" si="49"/>
        <v>8922.3799999999992</v>
      </c>
      <c r="V291" s="110"/>
      <c r="W291" s="167">
        <f t="shared" si="49"/>
        <v>14937.735999999999</v>
      </c>
      <c r="X291" s="110"/>
      <c r="Y291" s="109">
        <f t="shared" si="49"/>
        <v>9877.74</v>
      </c>
      <c r="Z291" s="110"/>
      <c r="AA291" s="169">
        <f t="shared" si="49"/>
        <v>16677.856</v>
      </c>
      <c r="AB291" s="111"/>
      <c r="AC291" s="109">
        <f t="shared" si="49"/>
        <v>10833.1</v>
      </c>
      <c r="AD291" s="110"/>
      <c r="AE291" s="167">
        <f t="shared" si="49"/>
        <v>18417.975999999999</v>
      </c>
    </row>
    <row r="292" spans="1:31" s="2" customFormat="1" x14ac:dyDescent="0.25">
      <c r="A292" s="128">
        <v>2520</v>
      </c>
      <c r="B292" s="243"/>
      <c r="C292" s="244"/>
      <c r="D292" s="113">
        <f t="shared" si="50"/>
        <v>6475.9759999999997</v>
      </c>
      <c r="E292" s="110"/>
      <c r="F292" s="109">
        <f t="shared" si="49"/>
        <v>10532.843999999999</v>
      </c>
      <c r="G292" s="168"/>
      <c r="H292" s="109">
        <f t="shared" si="49"/>
        <v>7806.6559999999999</v>
      </c>
      <c r="I292" s="110"/>
      <c r="J292" s="109">
        <f t="shared" si="49"/>
        <v>12750.644</v>
      </c>
      <c r="K292" s="172"/>
      <c r="L292" s="113">
        <f t="shared" si="49"/>
        <v>9096.3919999999998</v>
      </c>
      <c r="M292" s="110"/>
      <c r="N292" s="109">
        <f t="shared" si="49"/>
        <v>14944.56</v>
      </c>
      <c r="O292" s="168"/>
      <c r="P292" s="109">
        <f t="shared" si="49"/>
        <v>10386.128000000001</v>
      </c>
      <c r="Q292" s="110"/>
      <c r="R292" s="109">
        <f t="shared" si="49"/>
        <v>17111.18</v>
      </c>
      <c r="S292" s="172"/>
      <c r="T292" s="113">
        <f t="shared" si="49"/>
        <v>11651.98</v>
      </c>
      <c r="U292" s="110"/>
      <c r="V292" s="109">
        <f t="shared" si="49"/>
        <v>19260.739999999998</v>
      </c>
      <c r="W292" s="168"/>
      <c r="X292" s="109">
        <f t="shared" si="49"/>
        <v>12941.716</v>
      </c>
      <c r="Y292" s="110"/>
      <c r="Z292" s="109">
        <f t="shared" si="49"/>
        <v>21393.239999999998</v>
      </c>
      <c r="AA292" s="172"/>
      <c r="AB292" s="113">
        <f t="shared" si="49"/>
        <v>14214.392</v>
      </c>
      <c r="AC292" s="110"/>
      <c r="AD292" s="109">
        <f t="shared" si="49"/>
        <v>23430.203999999998</v>
      </c>
      <c r="AE292" s="168"/>
    </row>
    <row r="293" spans="1:31" s="2" customFormat="1" x14ac:dyDescent="0.25">
      <c r="A293" s="128">
        <v>2560</v>
      </c>
      <c r="B293" s="243"/>
      <c r="C293" s="244"/>
      <c r="D293" s="113">
        <f t="shared" si="50"/>
        <v>6578.3360000000002</v>
      </c>
      <c r="E293" s="109">
        <f t="shared" si="49"/>
        <v>5152.12</v>
      </c>
      <c r="F293" s="109">
        <f t="shared" si="49"/>
        <v>10700.031999999999</v>
      </c>
      <c r="G293" s="167">
        <f t="shared" si="49"/>
        <v>8229.7440000000006</v>
      </c>
      <c r="H293" s="109">
        <f t="shared" si="49"/>
        <v>7929.4879999999994</v>
      </c>
      <c r="I293" s="109">
        <f t="shared" si="49"/>
        <v>6175.72</v>
      </c>
      <c r="J293" s="109">
        <f t="shared" si="49"/>
        <v>12951.951999999999</v>
      </c>
      <c r="K293" s="169">
        <f t="shared" si="49"/>
        <v>10055.164000000001</v>
      </c>
      <c r="L293" s="113">
        <f t="shared" si="49"/>
        <v>9239.6959999999999</v>
      </c>
      <c r="M293" s="109">
        <f t="shared" si="49"/>
        <v>7172.0239999999994</v>
      </c>
      <c r="N293" s="109">
        <f t="shared" si="49"/>
        <v>15179.987999999999</v>
      </c>
      <c r="O293" s="167">
        <f t="shared" si="49"/>
        <v>11836.227999999999</v>
      </c>
      <c r="P293" s="109">
        <f t="shared" si="49"/>
        <v>10549.904</v>
      </c>
      <c r="Q293" s="109">
        <f t="shared" si="49"/>
        <v>8147.8559999999998</v>
      </c>
      <c r="R293" s="109">
        <f t="shared" si="49"/>
        <v>17380.727999999999</v>
      </c>
      <c r="S293" s="169">
        <f t="shared" si="49"/>
        <v>13600.232</v>
      </c>
      <c r="T293" s="113">
        <f t="shared" si="49"/>
        <v>11836.227999999999</v>
      </c>
      <c r="U293" s="109">
        <f t="shared" si="49"/>
        <v>9137.3359999999993</v>
      </c>
      <c r="V293" s="109">
        <f t="shared" si="49"/>
        <v>19564.407999999999</v>
      </c>
      <c r="W293" s="167">
        <f t="shared" si="49"/>
        <v>15295.995999999999</v>
      </c>
      <c r="X293" s="109">
        <f t="shared" si="49"/>
        <v>13146.436</v>
      </c>
      <c r="Y293" s="109">
        <f t="shared" si="49"/>
        <v>10113.168</v>
      </c>
      <c r="Z293" s="109">
        <f t="shared" si="49"/>
        <v>21731.027999999998</v>
      </c>
      <c r="AA293" s="169">
        <f t="shared" si="49"/>
        <v>17077.060000000001</v>
      </c>
      <c r="AB293" s="113">
        <f t="shared" si="49"/>
        <v>14439.583999999999</v>
      </c>
      <c r="AC293" s="109">
        <f t="shared" si="49"/>
        <v>11092.412</v>
      </c>
      <c r="AD293" s="109">
        <f t="shared" si="49"/>
        <v>23802.112000000001</v>
      </c>
      <c r="AE293" s="167">
        <f t="shared" si="49"/>
        <v>18858.124</v>
      </c>
    </row>
    <row r="294" spans="1:31" s="2" customFormat="1" x14ac:dyDescent="0.25">
      <c r="A294" s="128">
        <v>2600</v>
      </c>
      <c r="B294" s="243"/>
      <c r="C294" s="244"/>
      <c r="D294" s="113">
        <f t="shared" si="50"/>
        <v>6680.6959999999999</v>
      </c>
      <c r="E294" s="110"/>
      <c r="F294" s="109">
        <f t="shared" si="49"/>
        <v>10867.22</v>
      </c>
      <c r="G294" s="168"/>
      <c r="H294" s="109">
        <f t="shared" si="49"/>
        <v>8055.732</v>
      </c>
      <c r="I294" s="110"/>
      <c r="J294" s="109">
        <f t="shared" si="49"/>
        <v>13156.672</v>
      </c>
      <c r="K294" s="172"/>
      <c r="L294" s="113">
        <f t="shared" si="49"/>
        <v>9386.4120000000003</v>
      </c>
      <c r="M294" s="110"/>
      <c r="N294" s="109">
        <f t="shared" si="49"/>
        <v>15418.828</v>
      </c>
      <c r="O294" s="168"/>
      <c r="P294" s="109">
        <f t="shared" si="49"/>
        <v>10717.092000000001</v>
      </c>
      <c r="Q294" s="110"/>
      <c r="R294" s="109">
        <f t="shared" si="49"/>
        <v>17653.687999999998</v>
      </c>
      <c r="S294" s="172"/>
      <c r="T294" s="113">
        <f t="shared" si="49"/>
        <v>12020.476000000001</v>
      </c>
      <c r="U294" s="110"/>
      <c r="V294" s="109">
        <f t="shared" si="49"/>
        <v>19871.488000000001</v>
      </c>
      <c r="W294" s="168"/>
      <c r="X294" s="109">
        <f t="shared" si="49"/>
        <v>13351.155999999999</v>
      </c>
      <c r="Y294" s="110"/>
      <c r="Z294" s="109">
        <f t="shared" si="49"/>
        <v>22072.227999999999</v>
      </c>
      <c r="AA294" s="172"/>
      <c r="AB294" s="113">
        <f t="shared" si="49"/>
        <v>14664.776</v>
      </c>
      <c r="AC294" s="110"/>
      <c r="AD294" s="109">
        <f t="shared" si="49"/>
        <v>24174.02</v>
      </c>
      <c r="AE294" s="168"/>
    </row>
    <row r="295" spans="1:31" s="2" customFormat="1" x14ac:dyDescent="0.25">
      <c r="A295" s="128">
        <v>2620</v>
      </c>
      <c r="B295" s="243"/>
      <c r="C295" s="244"/>
      <c r="D295" s="111"/>
      <c r="E295" s="109">
        <f t="shared" si="49"/>
        <v>5274.9520000000002</v>
      </c>
      <c r="F295" s="110"/>
      <c r="G295" s="167">
        <f t="shared" si="49"/>
        <v>8420.8160000000007</v>
      </c>
      <c r="H295" s="110"/>
      <c r="I295" s="109">
        <f t="shared" si="49"/>
        <v>6319.0239999999994</v>
      </c>
      <c r="J295" s="110"/>
      <c r="K295" s="169">
        <f t="shared" si="49"/>
        <v>10290.592000000001</v>
      </c>
      <c r="L295" s="111"/>
      <c r="M295" s="109">
        <f t="shared" si="49"/>
        <v>7339.2119999999995</v>
      </c>
      <c r="N295" s="110"/>
      <c r="O295" s="167">
        <f t="shared" si="49"/>
        <v>12112.6</v>
      </c>
      <c r="P295" s="110"/>
      <c r="Q295" s="109">
        <f t="shared" si="49"/>
        <v>8338.9279999999999</v>
      </c>
      <c r="R295" s="110"/>
      <c r="S295" s="169">
        <f t="shared" si="49"/>
        <v>13917.547999999999</v>
      </c>
      <c r="T295" s="111"/>
      <c r="U295" s="109">
        <f t="shared" si="49"/>
        <v>9352.2919999999995</v>
      </c>
      <c r="V295" s="110"/>
      <c r="W295" s="167">
        <f t="shared" si="49"/>
        <v>15654.255999999999</v>
      </c>
      <c r="X295" s="110"/>
      <c r="Y295" s="109">
        <f t="shared" si="49"/>
        <v>10352.008</v>
      </c>
      <c r="Z295" s="110"/>
      <c r="AA295" s="169">
        <f t="shared" si="49"/>
        <v>17476.263999999999</v>
      </c>
      <c r="AB295" s="111"/>
      <c r="AC295" s="109">
        <f t="shared" si="49"/>
        <v>11351.724</v>
      </c>
      <c r="AD295" s="110"/>
      <c r="AE295" s="167">
        <f t="shared" si="49"/>
        <v>19301.684000000001</v>
      </c>
    </row>
    <row r="296" spans="1:31" s="2" customFormat="1" x14ac:dyDescent="0.25">
      <c r="A296" s="128">
        <v>2640</v>
      </c>
      <c r="B296" s="243"/>
      <c r="C296" s="244"/>
      <c r="D296" s="113">
        <f t="shared" si="50"/>
        <v>6783.0559999999996</v>
      </c>
      <c r="E296" s="110"/>
      <c r="F296" s="109">
        <f t="shared" si="49"/>
        <v>11034.407999999999</v>
      </c>
      <c r="G296" s="168"/>
      <c r="H296" s="109">
        <f t="shared" si="49"/>
        <v>8178.5639999999994</v>
      </c>
      <c r="I296" s="110"/>
      <c r="J296" s="109">
        <f t="shared" si="49"/>
        <v>13357.98</v>
      </c>
      <c r="K296" s="172"/>
      <c r="L296" s="113">
        <f t="shared" si="49"/>
        <v>9529.7160000000003</v>
      </c>
      <c r="M296" s="110"/>
      <c r="N296" s="109">
        <f t="shared" si="49"/>
        <v>15654.255999999999</v>
      </c>
      <c r="O296" s="168"/>
      <c r="P296" s="109">
        <f t="shared" si="49"/>
        <v>10880.868</v>
      </c>
      <c r="Q296" s="110"/>
      <c r="R296" s="109">
        <f t="shared" si="49"/>
        <v>17926.648000000001</v>
      </c>
      <c r="S296" s="172"/>
      <c r="T296" s="113">
        <f t="shared" si="49"/>
        <v>12204.724</v>
      </c>
      <c r="U296" s="110"/>
      <c r="V296" s="109">
        <f t="shared" si="49"/>
        <v>20178.567999999999</v>
      </c>
      <c r="W296" s="168"/>
      <c r="X296" s="109">
        <f t="shared" si="49"/>
        <v>13555.876</v>
      </c>
      <c r="Y296" s="110"/>
      <c r="Z296" s="109">
        <f t="shared" si="49"/>
        <v>22410.016</v>
      </c>
      <c r="AA296" s="172"/>
      <c r="AB296" s="113">
        <f t="shared" si="49"/>
        <v>14889.967999999999</v>
      </c>
      <c r="AC296" s="110"/>
      <c r="AD296" s="109">
        <f t="shared" si="49"/>
        <v>24545.928</v>
      </c>
      <c r="AE296" s="168"/>
    </row>
    <row r="297" spans="1:31" s="2" customFormat="1" x14ac:dyDescent="0.25">
      <c r="A297" s="128">
        <v>2680</v>
      </c>
      <c r="B297" s="243"/>
      <c r="C297" s="244"/>
      <c r="D297" s="113">
        <f t="shared" si="50"/>
        <v>6885.4160000000002</v>
      </c>
      <c r="E297" s="109">
        <f t="shared" si="49"/>
        <v>5394.3720000000003</v>
      </c>
      <c r="F297" s="109">
        <f t="shared" si="49"/>
        <v>11201.596</v>
      </c>
      <c r="G297" s="167">
        <f t="shared" si="49"/>
        <v>8615.2999999999993</v>
      </c>
      <c r="H297" s="109">
        <f t="shared" si="49"/>
        <v>8301.3960000000006</v>
      </c>
      <c r="I297" s="109">
        <f t="shared" si="49"/>
        <v>6465.74</v>
      </c>
      <c r="J297" s="109">
        <f t="shared" si="49"/>
        <v>13559.288</v>
      </c>
      <c r="K297" s="169">
        <f t="shared" si="49"/>
        <v>10526.02</v>
      </c>
      <c r="L297" s="113">
        <f t="shared" si="49"/>
        <v>9673.02</v>
      </c>
      <c r="M297" s="109">
        <f t="shared" si="49"/>
        <v>7506.4</v>
      </c>
      <c r="N297" s="109">
        <f t="shared" si="49"/>
        <v>15893.096</v>
      </c>
      <c r="O297" s="167">
        <f t="shared" si="49"/>
        <v>12388.972</v>
      </c>
      <c r="P297" s="109">
        <f t="shared" si="49"/>
        <v>11044.644</v>
      </c>
      <c r="Q297" s="109">
        <f t="shared" si="49"/>
        <v>8530</v>
      </c>
      <c r="R297" s="109">
        <f t="shared" si="49"/>
        <v>18196.196</v>
      </c>
      <c r="S297" s="169">
        <f t="shared" si="49"/>
        <v>14238.276</v>
      </c>
      <c r="T297" s="113">
        <f t="shared" si="49"/>
        <v>12388.972</v>
      </c>
      <c r="U297" s="109">
        <f t="shared" si="49"/>
        <v>9563.8359999999993</v>
      </c>
      <c r="V297" s="109">
        <f t="shared" si="49"/>
        <v>20482.236000000001</v>
      </c>
      <c r="W297" s="167">
        <f t="shared" si="49"/>
        <v>16012.516</v>
      </c>
      <c r="X297" s="109">
        <f t="shared" si="49"/>
        <v>13760.596</v>
      </c>
      <c r="Y297" s="109">
        <f t="shared" si="49"/>
        <v>10587.436</v>
      </c>
      <c r="Z297" s="109">
        <f t="shared" si="49"/>
        <v>22751.216</v>
      </c>
      <c r="AA297" s="169">
        <f t="shared" si="49"/>
        <v>17875.468000000001</v>
      </c>
      <c r="AB297" s="113">
        <f t="shared" si="49"/>
        <v>15115.16</v>
      </c>
      <c r="AC297" s="109">
        <f t="shared" si="49"/>
        <v>11614.448</v>
      </c>
      <c r="AD297" s="109">
        <f t="shared" si="49"/>
        <v>24917.835999999999</v>
      </c>
      <c r="AE297" s="167">
        <f t="shared" si="49"/>
        <v>19741.831999999999</v>
      </c>
    </row>
    <row r="298" spans="1:31" s="2" customFormat="1" x14ac:dyDescent="0.25">
      <c r="A298" s="128">
        <v>2720</v>
      </c>
      <c r="B298" s="243"/>
      <c r="C298" s="244"/>
      <c r="D298" s="113">
        <f t="shared" si="50"/>
        <v>6987.7759999999998</v>
      </c>
      <c r="E298" s="110"/>
      <c r="F298" s="109">
        <f t="shared" ref="E298:AE307" si="51">F108*$G$16</f>
        <v>11368.784</v>
      </c>
      <c r="G298" s="168"/>
      <c r="H298" s="109">
        <f t="shared" si="51"/>
        <v>8427.64</v>
      </c>
      <c r="I298" s="110"/>
      <c r="J298" s="109">
        <f t="shared" si="51"/>
        <v>13764.008</v>
      </c>
      <c r="K298" s="172"/>
      <c r="L298" s="113">
        <f t="shared" si="51"/>
        <v>9819.735999999999</v>
      </c>
      <c r="M298" s="110"/>
      <c r="N298" s="109">
        <f t="shared" si="51"/>
        <v>16128.523999999999</v>
      </c>
      <c r="O298" s="168"/>
      <c r="P298" s="109">
        <f t="shared" si="51"/>
        <v>11211.832</v>
      </c>
      <c r="Q298" s="110"/>
      <c r="R298" s="109">
        <f t="shared" si="51"/>
        <v>18469.155999999999</v>
      </c>
      <c r="S298" s="172"/>
      <c r="T298" s="113">
        <f t="shared" si="51"/>
        <v>12576.632</v>
      </c>
      <c r="U298" s="110"/>
      <c r="V298" s="109">
        <f t="shared" si="51"/>
        <v>20789.315999999999</v>
      </c>
      <c r="W298" s="168"/>
      <c r="X298" s="109">
        <f t="shared" si="51"/>
        <v>13968.727999999999</v>
      </c>
      <c r="Y298" s="110"/>
      <c r="Z298" s="109">
        <f t="shared" si="51"/>
        <v>23089.004000000001</v>
      </c>
      <c r="AA298" s="172"/>
      <c r="AB298" s="113">
        <f t="shared" si="51"/>
        <v>15340.351999999999</v>
      </c>
      <c r="AC298" s="110"/>
      <c r="AD298" s="109">
        <f t="shared" si="51"/>
        <v>25289.743999999999</v>
      </c>
      <c r="AE298" s="168"/>
    </row>
    <row r="299" spans="1:31" s="2" customFormat="1" x14ac:dyDescent="0.25">
      <c r="A299" s="128">
        <v>2740</v>
      </c>
      <c r="B299" s="243"/>
      <c r="C299" s="244"/>
      <c r="D299" s="111"/>
      <c r="E299" s="109">
        <f t="shared" si="51"/>
        <v>5517.2039999999997</v>
      </c>
      <c r="F299" s="110"/>
      <c r="G299" s="167">
        <f t="shared" si="51"/>
        <v>8806.3719999999994</v>
      </c>
      <c r="H299" s="110"/>
      <c r="I299" s="109">
        <f t="shared" si="51"/>
        <v>6609.0439999999999</v>
      </c>
      <c r="J299" s="110"/>
      <c r="K299" s="169">
        <f t="shared" si="51"/>
        <v>10761.448</v>
      </c>
      <c r="L299" s="111"/>
      <c r="M299" s="109">
        <f t="shared" si="51"/>
        <v>7677</v>
      </c>
      <c r="N299" s="110"/>
      <c r="O299" s="167">
        <f t="shared" si="51"/>
        <v>12668.755999999999</v>
      </c>
      <c r="P299" s="110"/>
      <c r="Q299" s="109">
        <f t="shared" si="51"/>
        <v>8721.0720000000001</v>
      </c>
      <c r="R299" s="110"/>
      <c r="S299" s="169">
        <f t="shared" si="51"/>
        <v>14555.592000000001</v>
      </c>
      <c r="T299" s="111"/>
      <c r="U299" s="109">
        <f t="shared" si="51"/>
        <v>9778.7919999999995</v>
      </c>
      <c r="V299" s="110"/>
      <c r="W299" s="167">
        <f t="shared" si="51"/>
        <v>16370.776</v>
      </c>
      <c r="X299" s="110"/>
      <c r="Y299" s="109">
        <f t="shared" si="51"/>
        <v>10826.276</v>
      </c>
      <c r="Z299" s="110"/>
      <c r="AA299" s="169">
        <f t="shared" si="51"/>
        <v>18278.083999999999</v>
      </c>
      <c r="AB299" s="111"/>
      <c r="AC299" s="109">
        <f t="shared" si="51"/>
        <v>11873.76</v>
      </c>
      <c r="AD299" s="110"/>
      <c r="AE299" s="167">
        <f t="shared" si="51"/>
        <v>20185.392</v>
      </c>
    </row>
    <row r="300" spans="1:31" s="2" customFormat="1" x14ac:dyDescent="0.25">
      <c r="A300" s="128">
        <v>2760</v>
      </c>
      <c r="B300" s="243"/>
      <c r="C300" s="244"/>
      <c r="D300" s="113">
        <f t="shared" si="50"/>
        <v>7090.1359999999995</v>
      </c>
      <c r="E300" s="110"/>
      <c r="F300" s="109">
        <f t="shared" si="51"/>
        <v>11535.972</v>
      </c>
      <c r="G300" s="168"/>
      <c r="H300" s="109">
        <f t="shared" si="51"/>
        <v>8550.4719999999998</v>
      </c>
      <c r="I300" s="110"/>
      <c r="J300" s="109">
        <f t="shared" si="51"/>
        <v>13965.315999999999</v>
      </c>
      <c r="K300" s="172"/>
      <c r="L300" s="113">
        <f t="shared" si="51"/>
        <v>9963.0399999999991</v>
      </c>
      <c r="M300" s="110"/>
      <c r="N300" s="109">
        <f t="shared" si="51"/>
        <v>16367.364</v>
      </c>
      <c r="O300" s="168"/>
      <c r="P300" s="109">
        <f t="shared" si="51"/>
        <v>11375.608</v>
      </c>
      <c r="Q300" s="110"/>
      <c r="R300" s="109">
        <f t="shared" si="51"/>
        <v>18738.703999999998</v>
      </c>
      <c r="S300" s="172"/>
      <c r="T300" s="113">
        <f t="shared" si="51"/>
        <v>12760.88</v>
      </c>
      <c r="U300" s="110"/>
      <c r="V300" s="109">
        <f t="shared" si="51"/>
        <v>21092.984</v>
      </c>
      <c r="W300" s="168"/>
      <c r="X300" s="109">
        <f t="shared" si="51"/>
        <v>14173.448</v>
      </c>
      <c r="Y300" s="110"/>
      <c r="Z300" s="109">
        <f t="shared" si="51"/>
        <v>23430.203999999998</v>
      </c>
      <c r="AA300" s="172"/>
      <c r="AB300" s="113">
        <f t="shared" si="51"/>
        <v>15565.544</v>
      </c>
      <c r="AC300" s="110"/>
      <c r="AD300" s="109">
        <f t="shared" si="51"/>
        <v>25661.651999999998</v>
      </c>
      <c r="AE300" s="168"/>
    </row>
    <row r="301" spans="1:31" s="2" customFormat="1" x14ac:dyDescent="0.25">
      <c r="A301" s="128">
        <v>2800</v>
      </c>
      <c r="B301" s="243"/>
      <c r="C301" s="244"/>
      <c r="D301" s="113">
        <f t="shared" si="50"/>
        <v>7192.4960000000001</v>
      </c>
      <c r="E301" s="109">
        <f t="shared" si="51"/>
        <v>5636.6239999999998</v>
      </c>
      <c r="F301" s="109">
        <f t="shared" si="51"/>
        <v>11703.16</v>
      </c>
      <c r="G301" s="167">
        <f t="shared" si="51"/>
        <v>9000.8559999999998</v>
      </c>
      <c r="H301" s="109">
        <f t="shared" si="51"/>
        <v>8673.3040000000001</v>
      </c>
      <c r="I301" s="109">
        <f t="shared" si="51"/>
        <v>6755.76</v>
      </c>
      <c r="J301" s="109">
        <f t="shared" si="51"/>
        <v>14166.624</v>
      </c>
      <c r="K301" s="169">
        <f t="shared" si="51"/>
        <v>10996.876</v>
      </c>
      <c r="L301" s="113">
        <f t="shared" si="51"/>
        <v>10106.343999999999</v>
      </c>
      <c r="M301" s="109">
        <f t="shared" si="51"/>
        <v>7844.1880000000001</v>
      </c>
      <c r="N301" s="109">
        <f t="shared" si="51"/>
        <v>16602.792000000001</v>
      </c>
      <c r="O301" s="167">
        <f t="shared" si="51"/>
        <v>12945.128000000001</v>
      </c>
      <c r="P301" s="109">
        <f t="shared" si="51"/>
        <v>11539.384</v>
      </c>
      <c r="Q301" s="109">
        <f t="shared" si="51"/>
        <v>8912.1440000000002</v>
      </c>
      <c r="R301" s="109">
        <f t="shared" si="51"/>
        <v>19011.664000000001</v>
      </c>
      <c r="S301" s="169">
        <f t="shared" si="51"/>
        <v>14876.32</v>
      </c>
      <c r="T301" s="113">
        <f t="shared" si="51"/>
        <v>12945.128000000001</v>
      </c>
      <c r="U301" s="109">
        <f t="shared" si="51"/>
        <v>9993.7479999999996</v>
      </c>
      <c r="V301" s="109">
        <f t="shared" si="51"/>
        <v>21400.063999999998</v>
      </c>
      <c r="W301" s="167">
        <f t="shared" si="51"/>
        <v>16729.036</v>
      </c>
      <c r="X301" s="109">
        <f t="shared" si="51"/>
        <v>14378.168</v>
      </c>
      <c r="Y301" s="109">
        <f t="shared" si="51"/>
        <v>11061.704</v>
      </c>
      <c r="Z301" s="109">
        <f t="shared" si="51"/>
        <v>23767.991999999998</v>
      </c>
      <c r="AA301" s="169">
        <f t="shared" si="51"/>
        <v>18677.288</v>
      </c>
      <c r="AB301" s="113">
        <f t="shared" si="51"/>
        <v>15790.735999999999</v>
      </c>
      <c r="AC301" s="109">
        <f t="shared" si="51"/>
        <v>12133.072</v>
      </c>
      <c r="AD301" s="109">
        <f t="shared" si="51"/>
        <v>26033.559999999998</v>
      </c>
      <c r="AE301" s="167">
        <f t="shared" si="51"/>
        <v>20625.54</v>
      </c>
    </row>
    <row r="302" spans="1:31" s="2" customFormat="1" x14ac:dyDescent="0.25">
      <c r="A302" s="128">
        <v>2840</v>
      </c>
      <c r="B302" s="243"/>
      <c r="C302" s="244"/>
      <c r="D302" s="113">
        <f t="shared" si="50"/>
        <v>7298.268</v>
      </c>
      <c r="E302" s="110"/>
      <c r="F302" s="109">
        <f t="shared" si="51"/>
        <v>11870.348</v>
      </c>
      <c r="G302" s="168"/>
      <c r="H302" s="109">
        <f t="shared" si="51"/>
        <v>8799.5480000000007</v>
      </c>
      <c r="I302" s="110"/>
      <c r="J302" s="109">
        <f t="shared" si="51"/>
        <v>14371.343999999999</v>
      </c>
      <c r="K302" s="172"/>
      <c r="L302" s="113">
        <f t="shared" si="51"/>
        <v>10253.06</v>
      </c>
      <c r="M302" s="110"/>
      <c r="N302" s="109">
        <f t="shared" si="51"/>
        <v>16841.632000000001</v>
      </c>
      <c r="O302" s="168"/>
      <c r="P302" s="109">
        <f t="shared" si="51"/>
        <v>11706.572</v>
      </c>
      <c r="Q302" s="110"/>
      <c r="R302" s="109">
        <f t="shared" si="51"/>
        <v>19284.624</v>
      </c>
      <c r="S302" s="172"/>
      <c r="T302" s="113">
        <f t="shared" si="51"/>
        <v>13129.376</v>
      </c>
      <c r="U302" s="110"/>
      <c r="V302" s="109">
        <f t="shared" si="51"/>
        <v>21707.144</v>
      </c>
      <c r="W302" s="168"/>
      <c r="X302" s="109">
        <f t="shared" si="51"/>
        <v>14582.887999999999</v>
      </c>
      <c r="Y302" s="110"/>
      <c r="Z302" s="109">
        <f t="shared" si="51"/>
        <v>24109.191999999999</v>
      </c>
      <c r="AA302" s="172"/>
      <c r="AB302" s="113">
        <f t="shared" si="51"/>
        <v>16019.34</v>
      </c>
      <c r="AC302" s="110"/>
      <c r="AD302" s="109">
        <f t="shared" si="51"/>
        <v>26405.468000000001</v>
      </c>
      <c r="AE302" s="168"/>
    </row>
    <row r="303" spans="1:31" s="2" customFormat="1" x14ac:dyDescent="0.25">
      <c r="A303" s="128">
        <v>2860</v>
      </c>
      <c r="B303" s="243"/>
      <c r="C303" s="244"/>
      <c r="D303" s="111"/>
      <c r="E303" s="109">
        <f t="shared" si="51"/>
        <v>5756.0439999999999</v>
      </c>
      <c r="F303" s="110"/>
      <c r="G303" s="167">
        <f t="shared" si="51"/>
        <v>9191.9279999999999</v>
      </c>
      <c r="H303" s="110"/>
      <c r="I303" s="109">
        <f t="shared" si="51"/>
        <v>6899.0639999999994</v>
      </c>
      <c r="J303" s="110"/>
      <c r="K303" s="169">
        <f t="shared" si="51"/>
        <v>11232.304</v>
      </c>
      <c r="L303" s="111"/>
      <c r="M303" s="109">
        <f t="shared" si="51"/>
        <v>8011.3760000000002</v>
      </c>
      <c r="N303" s="110"/>
      <c r="O303" s="167">
        <f t="shared" si="51"/>
        <v>13221.5</v>
      </c>
      <c r="P303" s="110"/>
      <c r="Q303" s="109">
        <f t="shared" si="51"/>
        <v>9103.2160000000003</v>
      </c>
      <c r="R303" s="110"/>
      <c r="S303" s="169">
        <f t="shared" si="51"/>
        <v>15193.636</v>
      </c>
      <c r="T303" s="111"/>
      <c r="U303" s="109">
        <f t="shared" si="51"/>
        <v>10208.704</v>
      </c>
      <c r="V303" s="110"/>
      <c r="W303" s="167">
        <f t="shared" si="51"/>
        <v>17087.295999999998</v>
      </c>
      <c r="X303" s="110"/>
      <c r="Y303" s="109">
        <f t="shared" si="51"/>
        <v>11300.544</v>
      </c>
      <c r="Z303" s="110"/>
      <c r="AA303" s="169">
        <f t="shared" si="51"/>
        <v>19076.491999999998</v>
      </c>
      <c r="AB303" s="111"/>
      <c r="AC303" s="109">
        <f t="shared" si="51"/>
        <v>12392.384</v>
      </c>
      <c r="AD303" s="110"/>
      <c r="AE303" s="167">
        <f t="shared" si="51"/>
        <v>21069.1</v>
      </c>
    </row>
    <row r="304" spans="1:31" s="2" customFormat="1" x14ac:dyDescent="0.25">
      <c r="A304" s="128">
        <v>2880</v>
      </c>
      <c r="B304" s="243"/>
      <c r="C304" s="244"/>
      <c r="D304" s="113">
        <f t="shared" si="50"/>
        <v>7400.6279999999997</v>
      </c>
      <c r="E304" s="110"/>
      <c r="F304" s="109">
        <f t="shared" si="51"/>
        <v>12037.536</v>
      </c>
      <c r="G304" s="168"/>
      <c r="H304" s="109">
        <f t="shared" si="51"/>
        <v>8922.3799999999992</v>
      </c>
      <c r="I304" s="110"/>
      <c r="J304" s="109">
        <f t="shared" si="51"/>
        <v>14572.652</v>
      </c>
      <c r="K304" s="172"/>
      <c r="L304" s="113">
        <f t="shared" si="51"/>
        <v>10396.364</v>
      </c>
      <c r="M304" s="110"/>
      <c r="N304" s="109">
        <f t="shared" si="51"/>
        <v>17077.060000000001</v>
      </c>
      <c r="O304" s="168"/>
      <c r="P304" s="109">
        <f t="shared" si="51"/>
        <v>11870.348</v>
      </c>
      <c r="Q304" s="110"/>
      <c r="R304" s="109">
        <f t="shared" si="51"/>
        <v>19554.171999999999</v>
      </c>
      <c r="S304" s="172"/>
      <c r="T304" s="113">
        <f t="shared" si="51"/>
        <v>13313.624</v>
      </c>
      <c r="U304" s="110"/>
      <c r="V304" s="109">
        <f t="shared" si="51"/>
        <v>22010.811999999998</v>
      </c>
      <c r="W304" s="168"/>
      <c r="X304" s="109">
        <f t="shared" si="51"/>
        <v>14787.608</v>
      </c>
      <c r="Y304" s="110"/>
      <c r="Z304" s="109">
        <f t="shared" si="51"/>
        <v>24446.98</v>
      </c>
      <c r="AA304" s="172"/>
      <c r="AB304" s="113">
        <f t="shared" si="51"/>
        <v>16244.531999999999</v>
      </c>
      <c r="AC304" s="110"/>
      <c r="AD304" s="109">
        <f t="shared" si="51"/>
        <v>26777.376</v>
      </c>
      <c r="AE304" s="168"/>
    </row>
    <row r="305" spans="1:31" s="2" customFormat="1" x14ac:dyDescent="0.25">
      <c r="A305" s="128">
        <v>2920</v>
      </c>
      <c r="B305" s="243"/>
      <c r="C305" s="244"/>
      <c r="D305" s="113">
        <f t="shared" si="50"/>
        <v>7502.9879999999994</v>
      </c>
      <c r="E305" s="109">
        <f t="shared" si="51"/>
        <v>5878.8760000000002</v>
      </c>
      <c r="F305" s="109">
        <f t="shared" si="51"/>
        <v>12204.724</v>
      </c>
      <c r="G305" s="167">
        <f t="shared" si="51"/>
        <v>9386.4120000000003</v>
      </c>
      <c r="H305" s="109">
        <f t="shared" si="51"/>
        <v>9045.2119999999995</v>
      </c>
      <c r="I305" s="109">
        <f t="shared" si="51"/>
        <v>7042.3679999999995</v>
      </c>
      <c r="J305" s="109">
        <f t="shared" si="51"/>
        <v>14773.96</v>
      </c>
      <c r="K305" s="169">
        <f t="shared" si="51"/>
        <v>11467.732</v>
      </c>
      <c r="L305" s="113">
        <f t="shared" si="51"/>
        <v>10539.668</v>
      </c>
      <c r="M305" s="109">
        <f t="shared" si="51"/>
        <v>8178.5639999999994</v>
      </c>
      <c r="N305" s="109">
        <f t="shared" si="51"/>
        <v>17315.899999999998</v>
      </c>
      <c r="O305" s="167">
        <f t="shared" si="51"/>
        <v>13501.284</v>
      </c>
      <c r="P305" s="109">
        <f t="shared" si="51"/>
        <v>12034.124</v>
      </c>
      <c r="Q305" s="109">
        <f t="shared" si="51"/>
        <v>9294.2880000000005</v>
      </c>
      <c r="R305" s="109">
        <f t="shared" si="51"/>
        <v>19827.131999999998</v>
      </c>
      <c r="S305" s="169">
        <f t="shared" si="51"/>
        <v>15510.951999999999</v>
      </c>
      <c r="T305" s="113">
        <f t="shared" si="51"/>
        <v>13501.284</v>
      </c>
      <c r="U305" s="109">
        <f t="shared" si="51"/>
        <v>10420.248</v>
      </c>
      <c r="V305" s="109">
        <f t="shared" si="51"/>
        <v>22317.892</v>
      </c>
      <c r="W305" s="167">
        <f t="shared" si="51"/>
        <v>17445.556</v>
      </c>
      <c r="X305" s="109">
        <f t="shared" si="51"/>
        <v>14995.74</v>
      </c>
      <c r="Y305" s="109">
        <f t="shared" si="51"/>
        <v>11535.972</v>
      </c>
      <c r="Z305" s="109">
        <f t="shared" si="51"/>
        <v>24788.18</v>
      </c>
      <c r="AA305" s="169">
        <f t="shared" si="51"/>
        <v>19479.108</v>
      </c>
      <c r="AB305" s="113">
        <f t="shared" si="51"/>
        <v>16469.723999999998</v>
      </c>
      <c r="AC305" s="109">
        <f t="shared" si="51"/>
        <v>12651.696</v>
      </c>
      <c r="AD305" s="109">
        <f t="shared" si="51"/>
        <v>27149.284</v>
      </c>
      <c r="AE305" s="167">
        <f t="shared" si="51"/>
        <v>21509.248</v>
      </c>
    </row>
    <row r="306" spans="1:31" s="2" customFormat="1" x14ac:dyDescent="0.25">
      <c r="A306" s="128">
        <v>2960</v>
      </c>
      <c r="B306" s="243"/>
      <c r="C306" s="244"/>
      <c r="D306" s="113">
        <f t="shared" si="50"/>
        <v>7605.348</v>
      </c>
      <c r="E306" s="110"/>
      <c r="F306" s="109">
        <f t="shared" si="51"/>
        <v>12371.912</v>
      </c>
      <c r="G306" s="168"/>
      <c r="H306" s="109">
        <f t="shared" si="51"/>
        <v>9171.4560000000001</v>
      </c>
      <c r="I306" s="110"/>
      <c r="J306" s="109">
        <f t="shared" si="51"/>
        <v>14978.68</v>
      </c>
      <c r="K306" s="172"/>
      <c r="L306" s="113">
        <f t="shared" si="51"/>
        <v>10686.384</v>
      </c>
      <c r="M306" s="110"/>
      <c r="N306" s="109">
        <f t="shared" si="51"/>
        <v>17551.328000000001</v>
      </c>
      <c r="O306" s="168"/>
      <c r="P306" s="109">
        <f t="shared" si="51"/>
        <v>12201.312</v>
      </c>
      <c r="Q306" s="110"/>
      <c r="R306" s="109">
        <f t="shared" si="51"/>
        <v>20096.68</v>
      </c>
      <c r="S306" s="172"/>
      <c r="T306" s="113">
        <f t="shared" si="51"/>
        <v>13685.531999999999</v>
      </c>
      <c r="U306" s="110"/>
      <c r="V306" s="109">
        <f t="shared" si="51"/>
        <v>22621.559999999998</v>
      </c>
      <c r="W306" s="168"/>
      <c r="X306" s="109">
        <f t="shared" si="51"/>
        <v>15200.46</v>
      </c>
      <c r="Y306" s="110"/>
      <c r="Z306" s="109">
        <f t="shared" si="51"/>
        <v>25125.968000000001</v>
      </c>
      <c r="AA306" s="172"/>
      <c r="AB306" s="113">
        <f t="shared" si="51"/>
        <v>16694.916000000001</v>
      </c>
      <c r="AC306" s="110"/>
      <c r="AD306" s="109">
        <f t="shared" si="51"/>
        <v>27521.191999999999</v>
      </c>
      <c r="AE306" s="168"/>
    </row>
    <row r="307" spans="1:31" s="2" customFormat="1" x14ac:dyDescent="0.25">
      <c r="A307" s="162">
        <v>2980</v>
      </c>
      <c r="B307" s="249"/>
      <c r="C307" s="250"/>
      <c r="D307" s="111"/>
      <c r="E307" s="109">
        <f t="shared" si="51"/>
        <v>5998.2960000000003</v>
      </c>
      <c r="F307" s="110"/>
      <c r="G307" s="167">
        <f t="shared" si="51"/>
        <v>9577.4840000000004</v>
      </c>
      <c r="H307" s="110"/>
      <c r="I307" s="109">
        <f t="shared" si="51"/>
        <v>7189.0839999999998</v>
      </c>
      <c r="J307" s="110"/>
      <c r="K307" s="169">
        <f t="shared" si="51"/>
        <v>11703.16</v>
      </c>
      <c r="L307" s="111"/>
      <c r="M307" s="109">
        <f t="shared" si="51"/>
        <v>8349.1640000000007</v>
      </c>
      <c r="N307" s="110"/>
      <c r="O307" s="167">
        <f t="shared" si="51"/>
        <v>13777.655999999999</v>
      </c>
      <c r="P307" s="110"/>
      <c r="Q307" s="109">
        <f t="shared" ref="F307:AE308" si="52">Q117*$G$16</f>
        <v>9485.36</v>
      </c>
      <c r="R307" s="110"/>
      <c r="S307" s="169">
        <f t="shared" si="52"/>
        <v>15831.68</v>
      </c>
      <c r="T307" s="111"/>
      <c r="U307" s="109">
        <f t="shared" si="52"/>
        <v>10635.204</v>
      </c>
      <c r="V307" s="110"/>
      <c r="W307" s="167">
        <f t="shared" si="52"/>
        <v>17803.815999999999</v>
      </c>
      <c r="X307" s="110"/>
      <c r="Y307" s="109">
        <f t="shared" si="52"/>
        <v>11774.812</v>
      </c>
      <c r="Z307" s="110"/>
      <c r="AA307" s="169">
        <f t="shared" si="52"/>
        <v>19878.311999999998</v>
      </c>
      <c r="AB307" s="111"/>
      <c r="AC307" s="109">
        <f t="shared" si="52"/>
        <v>12914.42</v>
      </c>
      <c r="AD307" s="110"/>
      <c r="AE307" s="167">
        <f t="shared" si="52"/>
        <v>21952.808000000001</v>
      </c>
    </row>
    <row r="308" spans="1:31" s="2" customFormat="1" ht="15.75" thickBot="1" x14ac:dyDescent="0.3">
      <c r="A308" s="129">
        <v>3000</v>
      </c>
      <c r="B308" s="245"/>
      <c r="C308" s="246"/>
      <c r="D308" s="114">
        <f t="shared" si="50"/>
        <v>7707.7079999999996</v>
      </c>
      <c r="E308" s="170"/>
      <c r="F308" s="117">
        <f t="shared" si="52"/>
        <v>12539.1</v>
      </c>
      <c r="G308" s="171"/>
      <c r="H308" s="117">
        <f t="shared" si="52"/>
        <v>9294.2880000000005</v>
      </c>
      <c r="I308" s="170"/>
      <c r="J308" s="117">
        <f t="shared" si="52"/>
        <v>15179.987999999999</v>
      </c>
      <c r="K308" s="173"/>
      <c r="L308" s="114">
        <f t="shared" si="52"/>
        <v>10829.688</v>
      </c>
      <c r="M308" s="170"/>
      <c r="N308" s="117">
        <f t="shared" si="52"/>
        <v>17790.167999999998</v>
      </c>
      <c r="O308" s="171"/>
      <c r="P308" s="117">
        <f t="shared" si="52"/>
        <v>12365.088</v>
      </c>
      <c r="Q308" s="170"/>
      <c r="R308" s="117">
        <f t="shared" si="52"/>
        <v>20369.64</v>
      </c>
      <c r="S308" s="173"/>
      <c r="T308" s="114">
        <f t="shared" si="52"/>
        <v>13869.779999999999</v>
      </c>
      <c r="U308" s="170"/>
      <c r="V308" s="117">
        <f t="shared" si="52"/>
        <v>22928.639999999999</v>
      </c>
      <c r="W308" s="171"/>
      <c r="X308" s="117">
        <f t="shared" si="52"/>
        <v>15405.18</v>
      </c>
      <c r="Y308" s="170"/>
      <c r="Z308" s="117">
        <f t="shared" si="52"/>
        <v>25467.167999999998</v>
      </c>
      <c r="AA308" s="173"/>
      <c r="AB308" s="114">
        <f t="shared" si="52"/>
        <v>16920.108</v>
      </c>
      <c r="AC308" s="170"/>
      <c r="AD308" s="117">
        <f t="shared" si="52"/>
        <v>27893.1</v>
      </c>
      <c r="AE308" s="171"/>
    </row>
    <row r="309" spans="1:31" s="2" customFormat="1" x14ac:dyDescent="0.25"/>
    <row r="310" spans="1:31" x14ac:dyDescent="0.25">
      <c r="A310" s="5"/>
      <c r="B310" s="5"/>
      <c r="C310" s="5"/>
      <c r="D310" s="33"/>
      <c r="E310" s="33"/>
    </row>
    <row r="311" spans="1:31" x14ac:dyDescent="0.25">
      <c r="A311" s="2"/>
      <c r="B311" s="2"/>
      <c r="C311" s="2"/>
      <c r="D311" s="2"/>
      <c r="E311" s="2"/>
    </row>
    <row r="312" spans="1:31" x14ac:dyDescent="0.25">
      <c r="A312" s="2"/>
      <c r="B312" s="2"/>
      <c r="C312" s="2"/>
      <c r="D312" s="2"/>
      <c r="E312" s="2"/>
    </row>
    <row r="313" spans="1:31" x14ac:dyDescent="0.25">
      <c r="A313" s="2"/>
      <c r="B313" s="2"/>
      <c r="C313" s="2"/>
      <c r="D313" s="2"/>
      <c r="E313" s="2"/>
    </row>
    <row r="314" spans="1:31" x14ac:dyDescent="0.25">
      <c r="A314" s="2"/>
      <c r="B314" s="2"/>
      <c r="C314" s="2"/>
      <c r="D314" s="2"/>
      <c r="E314" s="2"/>
    </row>
    <row r="315" spans="1:31" x14ac:dyDescent="0.25">
      <c r="A315" s="2"/>
      <c r="B315" s="2"/>
      <c r="C315" s="2"/>
      <c r="D315" s="2"/>
      <c r="E315" s="2"/>
    </row>
    <row r="316" spans="1:31" x14ac:dyDescent="0.25">
      <c r="A316" s="2"/>
      <c r="B316" s="2"/>
      <c r="C316" s="2"/>
      <c r="D316" s="2"/>
      <c r="E316" s="2"/>
    </row>
  </sheetData>
  <sheetProtection algorithmName="SHA-512" hashValue="t618n/ixmkwPeI5FsOEpPbyvw/Zyo8ZVwqhLiTsdaDuNq9JkITYykY6T13IY8IGTL4xC6IHErfFEsyiihcsSfg==" saltValue="0bTpzrZxlve7aX3lBvyyQQ==" spinCount="100000" sheet="1" objects="1" scenarios="1"/>
  <mergeCells count="395">
    <mergeCell ref="B113:C113"/>
    <mergeCell ref="B114:C114"/>
    <mergeCell ref="B115:C115"/>
    <mergeCell ref="B116:C116"/>
    <mergeCell ref="B118:C118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94:C94"/>
    <mergeCell ref="B95:C95"/>
    <mergeCell ref="B96:C96"/>
    <mergeCell ref="B97:C97"/>
    <mergeCell ref="B98:C98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R27:S27"/>
    <mergeCell ref="T27:U27"/>
    <mergeCell ref="L28:O28"/>
    <mergeCell ref="P28:S28"/>
    <mergeCell ref="T28:W28"/>
    <mergeCell ref="B36:C36"/>
    <mergeCell ref="B37:C37"/>
    <mergeCell ref="B38:C38"/>
    <mergeCell ref="B39:C39"/>
    <mergeCell ref="B31:C31"/>
    <mergeCell ref="B32:C32"/>
    <mergeCell ref="B33:C33"/>
    <mergeCell ref="B34:C34"/>
    <mergeCell ref="B35:C35"/>
    <mergeCell ref="AB12:AC12"/>
    <mergeCell ref="G15:H15"/>
    <mergeCell ref="G16:H16"/>
    <mergeCell ref="B129:C129"/>
    <mergeCell ref="D122:E122"/>
    <mergeCell ref="F122:G122"/>
    <mergeCell ref="H122:I122"/>
    <mergeCell ref="D27:E27"/>
    <mergeCell ref="F27:G27"/>
    <mergeCell ref="H27:I27"/>
    <mergeCell ref="J27:K27"/>
    <mergeCell ref="D28:G28"/>
    <mergeCell ref="H28:K28"/>
    <mergeCell ref="J122:K122"/>
    <mergeCell ref="X28:AA28"/>
    <mergeCell ref="AB28:AE28"/>
    <mergeCell ref="V27:W27"/>
    <mergeCell ref="X27:Y27"/>
    <mergeCell ref="Z27:AA27"/>
    <mergeCell ref="AB27:AC27"/>
    <mergeCell ref="AD27:AE27"/>
    <mergeCell ref="L27:M27"/>
    <mergeCell ref="N27:O27"/>
    <mergeCell ref="P27:Q27"/>
    <mergeCell ref="AD6:AE6"/>
    <mergeCell ref="T6:U6"/>
    <mergeCell ref="J12:K12"/>
    <mergeCell ref="L12:M12"/>
    <mergeCell ref="N12:O12"/>
    <mergeCell ref="P12:Q12"/>
    <mergeCell ref="R12:S12"/>
    <mergeCell ref="A10:C10"/>
    <mergeCell ref="A11:C11"/>
    <mergeCell ref="A12:C12"/>
    <mergeCell ref="D11:E11"/>
    <mergeCell ref="F11:G11"/>
    <mergeCell ref="D12:E12"/>
    <mergeCell ref="F12:G12"/>
    <mergeCell ref="AD12:AE12"/>
    <mergeCell ref="X11:Y11"/>
    <mergeCell ref="V11:W11"/>
    <mergeCell ref="Z11:AA11"/>
    <mergeCell ref="AB11:AC11"/>
    <mergeCell ref="AD11:AE11"/>
    <mergeCell ref="T12:U12"/>
    <mergeCell ref="V12:W12"/>
    <mergeCell ref="X12:Y12"/>
    <mergeCell ref="Z12:AA12"/>
    <mergeCell ref="D6:E6"/>
    <mergeCell ref="F6:G6"/>
    <mergeCell ref="H6:I6"/>
    <mergeCell ref="J6:K6"/>
    <mergeCell ref="L6:M6"/>
    <mergeCell ref="N6:O6"/>
    <mergeCell ref="V6:W6"/>
    <mergeCell ref="X6:Y6"/>
    <mergeCell ref="AB6:AC6"/>
    <mergeCell ref="AB122:AC122"/>
    <mergeCell ref="A7:C7"/>
    <mergeCell ref="A9:C9"/>
    <mergeCell ref="A8:C8"/>
    <mergeCell ref="P7:S7"/>
    <mergeCell ref="T7:W7"/>
    <mergeCell ref="A6:C6"/>
    <mergeCell ref="H12:I12"/>
    <mergeCell ref="H25:J25"/>
    <mergeCell ref="Z6:AA6"/>
    <mergeCell ref="D7:G7"/>
    <mergeCell ref="H7:K7"/>
    <mergeCell ref="L7:O7"/>
    <mergeCell ref="H11:I11"/>
    <mergeCell ref="J11:K11"/>
    <mergeCell ref="L11:M11"/>
    <mergeCell ref="N11:O11"/>
    <mergeCell ref="P11:Q11"/>
    <mergeCell ref="R11:S11"/>
    <mergeCell ref="T11:U11"/>
    <mergeCell ref="P6:Q6"/>
    <mergeCell ref="R6:S6"/>
    <mergeCell ref="X7:AA7"/>
    <mergeCell ref="AB7:AE7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AD122:AE122"/>
    <mergeCell ref="D123:G123"/>
    <mergeCell ref="H123:K123"/>
    <mergeCell ref="L123:O123"/>
    <mergeCell ref="P123:S123"/>
    <mergeCell ref="T123:W123"/>
    <mergeCell ref="X123:AA123"/>
    <mergeCell ref="AB123:AE123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X217:Y217"/>
    <mergeCell ref="Z217:AA217"/>
    <mergeCell ref="AB217:AC217"/>
    <mergeCell ref="D217:E217"/>
    <mergeCell ref="F217:G217"/>
    <mergeCell ref="H217:I217"/>
    <mergeCell ref="J217:K217"/>
    <mergeCell ref="B209:C209"/>
    <mergeCell ref="B210:C210"/>
    <mergeCell ref="B211:C211"/>
    <mergeCell ref="B213:C213"/>
    <mergeCell ref="B221:C221"/>
    <mergeCell ref="B222:C222"/>
    <mergeCell ref="B223:C223"/>
    <mergeCell ref="B224:C224"/>
    <mergeCell ref="B225:C225"/>
    <mergeCell ref="B226:C226"/>
    <mergeCell ref="B227:C227"/>
    <mergeCell ref="B219:C219"/>
    <mergeCell ref="AD217:AE217"/>
    <mergeCell ref="D218:G218"/>
    <mergeCell ref="H218:K218"/>
    <mergeCell ref="L218:O218"/>
    <mergeCell ref="P218:S218"/>
    <mergeCell ref="T218:W218"/>
    <mergeCell ref="X218:AA218"/>
    <mergeCell ref="AB218:AE218"/>
    <mergeCell ref="B217:C217"/>
    <mergeCell ref="B218:C218"/>
    <mergeCell ref="L217:M217"/>
    <mergeCell ref="N217:O217"/>
    <mergeCell ref="P217:Q217"/>
    <mergeCell ref="R217:S217"/>
    <mergeCell ref="T217:U217"/>
    <mergeCell ref="V217:W21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67:C267"/>
    <mergeCell ref="B268:C268"/>
    <mergeCell ref="B269:C269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97:C297"/>
    <mergeCell ref="B298:C298"/>
    <mergeCell ref="B299:C299"/>
    <mergeCell ref="B300:C300"/>
    <mergeCell ref="B282:C282"/>
    <mergeCell ref="B283:C283"/>
    <mergeCell ref="B284:C284"/>
    <mergeCell ref="B285:C285"/>
    <mergeCell ref="B286:C286"/>
    <mergeCell ref="B287:C287"/>
    <mergeCell ref="B288:C288"/>
    <mergeCell ref="B290:C290"/>
    <mergeCell ref="B291:C291"/>
    <mergeCell ref="B292:C292"/>
    <mergeCell ref="B277:C277"/>
    <mergeCell ref="B278:C278"/>
    <mergeCell ref="B279:C279"/>
    <mergeCell ref="B280:C280"/>
    <mergeCell ref="B281:C281"/>
    <mergeCell ref="B293:C293"/>
    <mergeCell ref="B294:C294"/>
    <mergeCell ref="B295:C295"/>
    <mergeCell ref="B296:C296"/>
    <mergeCell ref="B27:C27"/>
    <mergeCell ref="B28:C28"/>
    <mergeCell ref="B29:C29"/>
    <mergeCell ref="B122:C122"/>
    <mergeCell ref="B123:C123"/>
    <mergeCell ref="B124:C124"/>
    <mergeCell ref="B273:C273"/>
    <mergeCell ref="B274:C274"/>
    <mergeCell ref="B275:C275"/>
    <mergeCell ref="B270:C270"/>
    <mergeCell ref="B271:C271"/>
    <mergeCell ref="B272:C272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301:C301"/>
    <mergeCell ref="B302:C302"/>
    <mergeCell ref="B303:C303"/>
    <mergeCell ref="B304:C304"/>
    <mergeCell ref="B305:C305"/>
    <mergeCell ref="B306:C306"/>
    <mergeCell ref="B308:C308"/>
    <mergeCell ref="B99:C99"/>
    <mergeCell ref="B117:C117"/>
    <mergeCell ref="B307:C307"/>
    <mergeCell ref="B289:C289"/>
    <mergeCell ref="B212:C212"/>
    <mergeCell ref="B194:C194"/>
    <mergeCell ref="B127:C127"/>
    <mergeCell ref="B128:C128"/>
    <mergeCell ref="B130:C130"/>
    <mergeCell ref="B131:C131"/>
    <mergeCell ref="B132:C132"/>
    <mergeCell ref="B133:C133"/>
    <mergeCell ref="B134:C134"/>
    <mergeCell ref="B135:C135"/>
    <mergeCell ref="B136:C136"/>
    <mergeCell ref="B126:C126"/>
    <mergeCell ref="B276:C276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SC Horizontal W meter</vt:lpstr>
      <vt:lpstr>SC Horizontal All sizes</vt:lpstr>
      <vt:lpstr>'SC Horizontal All sizes'!Udskriftsområde</vt:lpstr>
    </vt:vector>
  </TitlesOfParts>
  <Company>Ribe Jernindustri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Rosenberg</dc:creator>
  <cp:lastModifiedBy>Trine Harboe Clausen</cp:lastModifiedBy>
  <cp:lastPrinted>2014-10-06T11:17:46Z</cp:lastPrinted>
  <dcterms:created xsi:type="dcterms:W3CDTF">2014-10-06T09:38:39Z</dcterms:created>
  <dcterms:modified xsi:type="dcterms:W3CDTF">2020-12-09T09:22:50Z</dcterms:modified>
</cp:coreProperties>
</file>